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Y114" i="1" l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A113" i="1"/>
  <c r="Z113" i="1"/>
  <c r="AA112" i="1"/>
  <c r="Z112" i="1"/>
  <c r="AB112" i="1" s="1"/>
  <c r="AA111" i="1"/>
  <c r="Z111" i="1"/>
  <c r="AB111" i="1" s="1"/>
  <c r="AA110" i="1"/>
  <c r="Z110" i="1"/>
  <c r="AB110" i="1" s="1"/>
  <c r="AA109" i="1"/>
  <c r="Z109" i="1"/>
  <c r="AB109" i="1" s="1"/>
  <c r="AA108" i="1"/>
  <c r="Z108" i="1"/>
  <c r="AB108" i="1" s="1"/>
  <c r="AA107" i="1"/>
  <c r="Z107" i="1"/>
  <c r="AB107" i="1" s="1"/>
  <c r="AA106" i="1"/>
  <c r="Z106" i="1"/>
  <c r="AB106" i="1" s="1"/>
  <c r="AA105" i="1"/>
  <c r="Z105" i="1"/>
  <c r="AB105" i="1" s="1"/>
  <c r="AA104" i="1"/>
  <c r="Z104" i="1"/>
  <c r="AB104" i="1" s="1"/>
  <c r="AA103" i="1"/>
  <c r="Z103" i="1"/>
  <c r="AB103" i="1" s="1"/>
  <c r="AA102" i="1"/>
  <c r="Z102" i="1"/>
  <c r="AB102" i="1" s="1"/>
  <c r="AA101" i="1"/>
  <c r="Z101" i="1"/>
  <c r="AB101" i="1" s="1"/>
  <c r="AA100" i="1"/>
  <c r="Z100" i="1"/>
  <c r="AB100" i="1" s="1"/>
  <c r="AA99" i="1"/>
  <c r="Z99" i="1"/>
  <c r="AB99" i="1" s="1"/>
  <c r="AA98" i="1"/>
  <c r="Z98" i="1"/>
  <c r="AB98" i="1" s="1"/>
  <c r="AA97" i="1"/>
  <c r="AA114" i="1" s="1"/>
  <c r="Z97" i="1"/>
  <c r="AB97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AB84" i="1" s="1"/>
  <c r="AA83" i="1"/>
  <c r="Z83" i="1"/>
  <c r="AB83" i="1" s="1"/>
  <c r="AA82" i="1"/>
  <c r="Z82" i="1"/>
  <c r="AB82" i="1" s="1"/>
  <c r="AA81" i="1"/>
  <c r="Z81" i="1"/>
  <c r="AB81" i="1" s="1"/>
  <c r="AA80" i="1"/>
  <c r="Z80" i="1"/>
  <c r="AB80" i="1" s="1"/>
  <c r="AA79" i="1"/>
  <c r="Z79" i="1"/>
  <c r="AB79" i="1" s="1"/>
  <c r="AA78" i="1"/>
  <c r="Z78" i="1"/>
  <c r="AB78" i="1" s="1"/>
  <c r="AA77" i="1"/>
  <c r="Z77" i="1"/>
  <c r="AB77" i="1" s="1"/>
  <c r="AA76" i="1"/>
  <c r="Z76" i="1"/>
  <c r="AB76" i="1" s="1"/>
  <c r="AA75" i="1"/>
  <c r="Z75" i="1"/>
  <c r="AB75" i="1" s="1"/>
  <c r="AA74" i="1"/>
  <c r="Z74" i="1"/>
  <c r="AB74" i="1" s="1"/>
  <c r="AA73" i="1"/>
  <c r="Z73" i="1"/>
  <c r="AB73" i="1" s="1"/>
  <c r="AA72" i="1"/>
  <c r="Z72" i="1"/>
  <c r="AB72" i="1" s="1"/>
  <c r="AA71" i="1"/>
  <c r="Z71" i="1"/>
  <c r="AB71" i="1" s="1"/>
  <c r="AA70" i="1"/>
  <c r="Z70" i="1"/>
  <c r="AB70" i="1" s="1"/>
  <c r="AA69" i="1"/>
  <c r="Z69" i="1"/>
  <c r="AB69" i="1" s="1"/>
  <c r="AA68" i="1"/>
  <c r="AA85" i="1" s="1"/>
  <c r="Z68" i="1"/>
  <c r="AB68" i="1" s="1"/>
  <c r="AB85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A59" i="1"/>
  <c r="Z59" i="1"/>
  <c r="AB59" i="1" s="1"/>
  <c r="AA58" i="1"/>
  <c r="Z58" i="1"/>
  <c r="AB58" i="1" s="1"/>
  <c r="AA57" i="1"/>
  <c r="Z57" i="1"/>
  <c r="AB57" i="1" s="1"/>
  <c r="AA56" i="1"/>
  <c r="Z56" i="1"/>
  <c r="AB56" i="1" s="1"/>
  <c r="AA55" i="1"/>
  <c r="Z55" i="1"/>
  <c r="AB55" i="1" s="1"/>
  <c r="AA54" i="1"/>
  <c r="Z54" i="1"/>
  <c r="AB54" i="1" s="1"/>
  <c r="AA53" i="1"/>
  <c r="Z53" i="1"/>
  <c r="AB53" i="1" s="1"/>
  <c r="AA52" i="1"/>
  <c r="Z52" i="1"/>
  <c r="AB52" i="1" s="1"/>
  <c r="AA51" i="1"/>
  <c r="Z51" i="1"/>
  <c r="AB51" i="1" s="1"/>
  <c r="AA50" i="1"/>
  <c r="Z50" i="1"/>
  <c r="AB50" i="1" s="1"/>
  <c r="AA49" i="1"/>
  <c r="Z49" i="1"/>
  <c r="AB49" i="1" s="1"/>
  <c r="AA48" i="1"/>
  <c r="Z48" i="1"/>
  <c r="AB48" i="1" s="1"/>
  <c r="AA47" i="1"/>
  <c r="Z47" i="1"/>
  <c r="AB47" i="1" s="1"/>
  <c r="AA46" i="1"/>
  <c r="Z46" i="1"/>
  <c r="AB46" i="1" s="1"/>
  <c r="AA45" i="1"/>
  <c r="Z45" i="1"/>
  <c r="AB45" i="1" s="1"/>
  <c r="AA44" i="1"/>
  <c r="Z44" i="1"/>
  <c r="AB44" i="1" s="1"/>
  <c r="AA43" i="1"/>
  <c r="Z43" i="1"/>
  <c r="AB43" i="1" s="1"/>
  <c r="AA42" i="1"/>
  <c r="Z42" i="1"/>
  <c r="AB42" i="1" s="1"/>
  <c r="AA41" i="1"/>
  <c r="Z41" i="1"/>
  <c r="AB41" i="1" s="1"/>
  <c r="AA40" i="1"/>
  <c r="Z40" i="1"/>
  <c r="AB40" i="1" s="1"/>
  <c r="AA39" i="1"/>
  <c r="Z39" i="1"/>
  <c r="AB39" i="1" s="1"/>
  <c r="AA38" i="1"/>
  <c r="Z38" i="1"/>
  <c r="AB38" i="1" s="1"/>
  <c r="AA37" i="1"/>
  <c r="AA60" i="1" s="1"/>
  <c r="Z37" i="1"/>
  <c r="AB37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AB28" i="1" s="1"/>
  <c r="AA27" i="1"/>
  <c r="Z27" i="1"/>
  <c r="AB27" i="1" s="1"/>
  <c r="AA26" i="1"/>
  <c r="Z26" i="1"/>
  <c r="AB26" i="1" s="1"/>
  <c r="AA25" i="1"/>
  <c r="Z25" i="1"/>
  <c r="AB25" i="1" s="1"/>
  <c r="AA24" i="1"/>
  <c r="Z24" i="1"/>
  <c r="AB24" i="1" s="1"/>
  <c r="AA23" i="1"/>
  <c r="Z23" i="1"/>
  <c r="AB23" i="1" s="1"/>
  <c r="AA22" i="1"/>
  <c r="Z22" i="1"/>
  <c r="AB22" i="1" s="1"/>
  <c r="AA21" i="1"/>
  <c r="Z21" i="1"/>
  <c r="AB21" i="1" s="1"/>
  <c r="AA20" i="1"/>
  <c r="Z20" i="1"/>
  <c r="AB20" i="1" s="1"/>
  <c r="AA19" i="1"/>
  <c r="Z19" i="1"/>
  <c r="AB19" i="1" s="1"/>
  <c r="AA18" i="1"/>
  <c r="Z18" i="1"/>
  <c r="AB18" i="1" s="1"/>
  <c r="AA17" i="1"/>
  <c r="Z17" i="1"/>
  <c r="AB17" i="1" s="1"/>
  <c r="AA16" i="1"/>
  <c r="Z16" i="1"/>
  <c r="AB16" i="1" s="1"/>
  <c r="AA15" i="1"/>
  <c r="Z15" i="1"/>
  <c r="AB15" i="1" s="1"/>
  <c r="AA14" i="1"/>
  <c r="Z14" i="1"/>
  <c r="AB14" i="1" s="1"/>
  <c r="AA13" i="1"/>
  <c r="Z13" i="1"/>
  <c r="AB13" i="1" s="1"/>
  <c r="AA12" i="1"/>
  <c r="Z12" i="1"/>
  <c r="AB12" i="1" s="1"/>
  <c r="AA11" i="1"/>
  <c r="Z11" i="1"/>
  <c r="AB11" i="1" s="1"/>
  <c r="AA10" i="1"/>
  <c r="Z10" i="1"/>
  <c r="AB10" i="1" s="1"/>
  <c r="AA9" i="1"/>
  <c r="Z9" i="1"/>
  <c r="AB9" i="1" s="1"/>
  <c r="AA8" i="1"/>
  <c r="Z8" i="1"/>
  <c r="AB8" i="1" s="1"/>
  <c r="AA7" i="1"/>
  <c r="Z7" i="1"/>
  <c r="AB7" i="1" s="1"/>
  <c r="AA6" i="1"/>
  <c r="AA29" i="1" s="1"/>
  <c r="Z6" i="1"/>
  <c r="AB6" i="1" s="1"/>
  <c r="AB29" i="1" s="1"/>
  <c r="AB114" i="1" l="1"/>
  <c r="AB113" i="1"/>
  <c r="AB60" i="1"/>
  <c r="Z29" i="1"/>
  <c r="Z60" i="1"/>
  <c r="Z85" i="1"/>
  <c r="Z114" i="1"/>
</calcChain>
</file>

<file path=xl/sharedStrings.xml><?xml version="1.0" encoding="utf-8"?>
<sst xmlns="http://schemas.openxmlformats.org/spreadsheetml/2006/main" count="273" uniqueCount="82">
  <si>
    <t xml:space="preserve">Table </t>
  </si>
  <si>
    <t>NIGERIAN CIVIL AVIATION AUTHORITY</t>
  </si>
  <si>
    <t xml:space="preserve">PASSENGER MOVEMENT TO/FROM THE UNDERLISTED NIGERIAN AIRPORTS (DOMESTIC FLIGHTS) </t>
  </si>
  <si>
    <t>JANUARY-DECEMBER 2014</t>
  </si>
  <si>
    <t>AIRPORT</t>
  </si>
  <si>
    <t xml:space="preserve">        JANUARY</t>
  </si>
  <si>
    <t xml:space="preserve">      FEBRUARY</t>
  </si>
  <si>
    <t xml:space="preserve">       MARCH</t>
  </si>
  <si>
    <t xml:space="preserve">        APRIL</t>
  </si>
  <si>
    <t xml:space="preserve">             MAY</t>
  </si>
  <si>
    <t xml:space="preserve">             JUNE</t>
  </si>
  <si>
    <t xml:space="preserve">           JULY</t>
  </si>
  <si>
    <t xml:space="preserve">  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</si>
  <si>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</si>
  <si>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</si>
  <si>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</si>
  <si>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</si>
  <si>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        TOTAL</t>
  </si>
  <si>
    <t>GRAND</t>
  </si>
  <si>
    <t>ARR</t>
  </si>
  <si>
    <t>DEP</t>
  </si>
  <si>
    <t>ARR.</t>
  </si>
  <si>
    <t>TOTAL</t>
  </si>
  <si>
    <t>ABUJA</t>
  </si>
  <si>
    <t>AKURE</t>
  </si>
  <si>
    <t>ASABA</t>
  </si>
  <si>
    <t>BAUCHI</t>
  </si>
  <si>
    <t>BENIN</t>
  </si>
  <si>
    <t>CALABAR</t>
  </si>
  <si>
    <t>ENUGU</t>
  </si>
  <si>
    <t>GOMBE</t>
  </si>
  <si>
    <t>IBADAN</t>
  </si>
  <si>
    <t>ILORIN</t>
  </si>
  <si>
    <t>JOS</t>
  </si>
  <si>
    <t>KADUNA</t>
  </si>
  <si>
    <t>KANO</t>
  </si>
  <si>
    <t>KATSINA</t>
  </si>
  <si>
    <t>KEBBI</t>
  </si>
  <si>
    <t>LAGOS</t>
  </si>
  <si>
    <t>MAIDUGURI</t>
  </si>
  <si>
    <t>OSUBI</t>
  </si>
  <si>
    <t>OWERRI</t>
  </si>
  <si>
    <t>PHCOURT</t>
  </si>
  <si>
    <t>SOKOTO</t>
  </si>
  <si>
    <t>UYO</t>
  </si>
  <si>
    <t>YOLA</t>
  </si>
  <si>
    <t xml:space="preserve">AIRCRAFT MOVEMENT TO/FROM THE UNDERLISTED NIGERIAN AIRPORTS (DOMESTIC FLIGHTS) </t>
  </si>
  <si>
    <t xml:space="preserve">     JANUARY</t>
  </si>
  <si>
    <t xml:space="preserve">    FEBRUARY</t>
  </si>
  <si>
    <t xml:space="preserve">      MARCH</t>
  </si>
  <si>
    <t xml:space="preserve">         MAY</t>
  </si>
  <si>
    <t xml:space="preserve">         JUNE</t>
  </si>
  <si>
    <t xml:space="preserve">       JULY</t>
  </si>
  <si>
    <t xml:space="preserve"> SEPTEMBER</t>
  </si>
  <si>
    <t xml:space="preserve">     OCTOBER</t>
  </si>
  <si>
    <t xml:space="preserve">   NOVEMBER</t>
  </si>
  <si>
    <t xml:space="preserve">  DECEMBER</t>
  </si>
  <si>
    <t xml:space="preserve">         TOTAL</t>
  </si>
  <si>
    <t>Table 3</t>
  </si>
  <si>
    <t xml:space="preserve">PASSENGER MOVEMENT TO/FROM THE UNDERLISTED NIGERIAN AIRPORTS (FOREIGN FLIGHTS) </t>
  </si>
  <si>
    <t xml:space="preserve">  FEBRUARY</t>
  </si>
  <si>
    <t xml:space="preserve">     MAY</t>
  </si>
  <si>
    <t xml:space="preserve">       JUNE</t>
  </si>
  <si>
    <t xml:space="preserve">     JULY</t>
  </si>
  <si>
    <t xml:space="preserve">    AUGUST</t>
  </si>
  <si>
    <t>ABUJA *</t>
  </si>
  <si>
    <t>CALABAR *</t>
  </si>
  <si>
    <t>ILORIN x</t>
  </si>
  <si>
    <t>KADUNA x</t>
  </si>
  <si>
    <t>KANO *</t>
  </si>
  <si>
    <t>* = International airports</t>
  </si>
  <si>
    <r>
      <t>Source</t>
    </r>
    <r>
      <rPr>
        <sz val="12"/>
        <rFont val="Calibri"/>
        <family val="2"/>
        <scheme val="minor"/>
      </rPr>
      <t>:  NCAA Statistical Data, 2014</t>
    </r>
  </si>
  <si>
    <t>Table 4</t>
  </si>
  <si>
    <t xml:space="preserve">AIRCRAFT MOVEMENT TO/FROM THE UNDERLISTED NIGERIAN AIRPORTS (FOREIGN FLIGHTS) </t>
  </si>
  <si>
    <t xml:space="preserve">   SEPTEMBER</t>
  </si>
  <si>
    <t xml:space="preserve">     NOVEMBER</t>
  </si>
  <si>
    <t xml:space="preserve">     DECEMBER</t>
  </si>
  <si>
    <t>LAGOS *</t>
  </si>
  <si>
    <t>PHC *</t>
  </si>
  <si>
    <t>SOKOTO x</t>
  </si>
  <si>
    <t>YOLA x</t>
  </si>
  <si>
    <t>x = Airports where special international pilgrim flights were carried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</si>
</sst>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indexed="16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164" fontId="4" fillId="0" borderId="7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3" xfId="2" applyNumberFormat="1" applyFont="1" applyBorder="1" applyAlignment="1">
      <alignment horizontal="right"/>
    </xf>
    <xf numFmtId="164" fontId="5" fillId="0" borderId="5" xfId="2" applyNumberFormat="1" applyFont="1" applyBorder="1"/>
    <xf numFmtId="164" fontId="4" fillId="0" borderId="5" xfId="2" applyNumberFormat="1" applyFont="1" applyBorder="1"/>
    <xf numFmtId="164" fontId="6" fillId="0" borderId="5" xfId="1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4" fontId="2" fillId="2" borderId="5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2" borderId="7" xfId="2" applyNumberFormat="1" applyFont="1" applyFill="1" applyBorder="1" applyAlignment="1">
      <alignment horizontal="right"/>
    </xf>
    <xf numFmtId="164" fontId="4" fillId="2" borderId="5" xfId="2" applyNumberFormat="1" applyFont="1" applyFill="1" applyBorder="1" applyAlignment="1">
      <alignment horizontal="right"/>
    </xf>
    <xf numFmtId="164" fontId="2" fillId="0" borderId="5" xfId="2" applyNumberFormat="1" applyFont="1" applyBorder="1" applyAlignment="1">
      <alignment horizontal="right"/>
    </xf>
    <xf numFmtId="164" fontId="5" fillId="2" borderId="5" xfId="2" applyNumberFormat="1" applyFont="1" applyFill="1" applyBorder="1" applyAlignment="1">
      <alignment horizontal="right"/>
    </xf>
    <xf numFmtId="164" fontId="3" fillId="0" borderId="5" xfId="2" applyNumberFormat="1" applyFont="1" applyBorder="1" applyAlignment="1">
      <alignment horizontal="right"/>
    </xf>
    <xf numFmtId="164" fontId="4" fillId="3" borderId="5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0" borderId="3" xfId="2" applyNumberFormat="1" applyFont="1" applyBorder="1" applyAlignment="1">
      <alignment horizontal="right"/>
    </xf>
    <xf numFmtId="0" fontId="7" fillId="0" borderId="2" xfId="0" applyFont="1" applyBorder="1"/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3" fillId="0" borderId="5" xfId="2" applyNumberFormat="1" applyFont="1" applyBorder="1"/>
    <xf numFmtId="164" fontId="8" fillId="0" borderId="5" xfId="1" applyNumberFormat="1" applyFont="1" applyBorder="1"/>
    <xf numFmtId="164" fontId="9" fillId="0" borderId="5" xfId="1" applyNumberFormat="1" applyFont="1" applyBorder="1"/>
    <xf numFmtId="164" fontId="7" fillId="0" borderId="5" xfId="1" applyNumberFormat="1" applyFont="1" applyBorder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5" xfId="0" applyFont="1" applyBorder="1"/>
    <xf numFmtId="164" fontId="3" fillId="0" borderId="5" xfId="1" applyNumberFormat="1" applyFont="1" applyBorder="1"/>
    <xf numFmtId="164" fontId="2" fillId="0" borderId="5" xfId="1" applyNumberFormat="1" applyFont="1" applyBorder="1"/>
    <xf numFmtId="0" fontId="10" fillId="0" borderId="0" xfId="0" applyFont="1"/>
    <xf numFmtId="164" fontId="4" fillId="0" borderId="8" xfId="2" applyNumberFormat="1" applyFont="1" applyFill="1" applyBorder="1" applyAlignment="1">
      <alignment horizontal="right"/>
    </xf>
    <xf numFmtId="164" fontId="6" fillId="0" borderId="5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8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topLeftCell="A55" workbookViewId="0">
      <selection activeCell="AA2" sqref="AA2"/>
    </sheetView>
  </sheetViews>
  <sheetFormatPr defaultRowHeight="15.75" x14ac:dyDescent="0.25"/>
  <cols>
    <col min="1" max="1" width="9.140625" style="3"/>
    <col min="2" max="2" width="11.42578125" style="3" customWidth="1"/>
    <col min="3" max="3" width="10.85546875" style="3" customWidth="1"/>
    <col min="4" max="4" width="10.42578125" style="3" customWidth="1"/>
    <col min="5" max="5" width="10.140625" style="3" customWidth="1"/>
    <col min="6" max="6" width="9.7109375" style="3" customWidth="1"/>
    <col min="7" max="7" width="13" style="3" customWidth="1"/>
    <col min="8" max="8" width="12.140625" style="3" customWidth="1"/>
    <col min="9" max="9" width="11.140625" style="3" customWidth="1"/>
    <col min="10" max="10" width="13" style="3" customWidth="1"/>
    <col min="11" max="11" width="10.7109375" style="3" customWidth="1"/>
    <col min="12" max="12" width="12.5703125" style="3" customWidth="1"/>
    <col min="13" max="13" width="12.28515625" style="3" customWidth="1"/>
    <col min="14" max="14" width="10.85546875" style="3" customWidth="1"/>
    <col min="15" max="15" width="10.140625" style="3" customWidth="1"/>
    <col min="16" max="16" width="10.85546875" style="3" customWidth="1"/>
    <col min="17" max="17" width="10.5703125" style="3" customWidth="1"/>
    <col min="18" max="18" width="11.140625" style="3" customWidth="1"/>
    <col min="19" max="19" width="10.7109375" style="3" customWidth="1"/>
    <col min="20" max="20" width="12.28515625" style="3" customWidth="1"/>
    <col min="21" max="21" width="13" style="3" customWidth="1"/>
    <col min="22" max="22" width="11.42578125" style="3" customWidth="1"/>
    <col min="23" max="23" width="11.85546875" style="3" customWidth="1"/>
    <col min="24" max="24" width="12" style="3" customWidth="1"/>
    <col min="25" max="25" width="11" style="3" customWidth="1"/>
    <col min="26" max="26" width="13.28515625" style="3" customWidth="1"/>
    <col min="27" max="27" width="11.42578125" style="3" customWidth="1"/>
    <col min="28" max="28" width="12.7109375" style="3" customWidth="1"/>
    <col min="29" max="16384" width="9.140625" style="3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2"/>
      <c r="B2" s="2"/>
      <c r="C2" s="2"/>
      <c r="D2" s="2"/>
      <c r="E2" s="2"/>
      <c r="F2" s="1" t="s">
        <v>2</v>
      </c>
      <c r="G2" s="2"/>
      <c r="H2" s="2"/>
      <c r="I2" s="2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4" t="s">
        <v>4</v>
      </c>
      <c r="B4" s="46" t="s">
        <v>5</v>
      </c>
      <c r="C4" s="47"/>
      <c r="D4" s="46" t="s">
        <v>6</v>
      </c>
      <c r="E4" s="47"/>
      <c r="F4" s="46" t="s">
        <v>7</v>
      </c>
      <c r="G4" s="47"/>
      <c r="H4" s="46" t="s">
        <v>8</v>
      </c>
      <c r="I4" s="47"/>
      <c r="J4" s="46" t="s">
        <v>9</v>
      </c>
      <c r="K4" s="47"/>
      <c r="L4" s="46" t="s">
        <v>10</v>
      </c>
      <c r="M4" s="47"/>
      <c r="N4" s="46" t="s">
        <v>11</v>
      </c>
      <c r="O4" s="47"/>
      <c r="P4" s="46" t="s">
        <v>12</v>
      </c>
      <c r="Q4" s="47"/>
      <c r="R4" s="46" t="s">
        <v>13</v>
      </c>
      <c r="S4" s="47"/>
      <c r="T4" s="46" t="s">
        <v>14</v>
      </c>
      <c r="U4" s="47"/>
      <c r="V4" s="46" t="s">
        <v>15</v>
      </c>
      <c r="W4" s="47"/>
      <c r="X4" s="46" t="s">
        <v>16</v>
      </c>
      <c r="Y4" s="47"/>
      <c r="Z4" s="46" t="s">
        <v>17</v>
      </c>
      <c r="AA4" s="47"/>
      <c r="AB4" s="5" t="s">
        <v>18</v>
      </c>
    </row>
    <row r="5" spans="1:28" x14ac:dyDescent="0.25">
      <c r="A5" s="6"/>
      <c r="B5" s="7" t="s">
        <v>19</v>
      </c>
      <c r="C5" s="8" t="s">
        <v>20</v>
      </c>
      <c r="D5" s="8" t="s">
        <v>19</v>
      </c>
      <c r="E5" s="8" t="s">
        <v>20</v>
      </c>
      <c r="F5" s="9" t="s">
        <v>19</v>
      </c>
      <c r="G5" s="9" t="s">
        <v>20</v>
      </c>
      <c r="H5" s="9" t="s">
        <v>19</v>
      </c>
      <c r="I5" s="9" t="s">
        <v>20</v>
      </c>
      <c r="J5" s="9" t="s">
        <v>19</v>
      </c>
      <c r="K5" s="9" t="s">
        <v>20</v>
      </c>
      <c r="L5" s="8" t="s">
        <v>19</v>
      </c>
      <c r="M5" s="8" t="s">
        <v>20</v>
      </c>
      <c r="N5" s="9" t="s">
        <v>19</v>
      </c>
      <c r="O5" s="9" t="s">
        <v>20</v>
      </c>
      <c r="P5" s="8" t="s">
        <v>19</v>
      </c>
      <c r="Q5" s="8" t="s">
        <v>20</v>
      </c>
      <c r="R5" s="8" t="s">
        <v>19</v>
      </c>
      <c r="S5" s="8" t="s">
        <v>20</v>
      </c>
      <c r="T5" s="8" t="s">
        <v>19</v>
      </c>
      <c r="U5" s="8" t="s">
        <v>20</v>
      </c>
      <c r="V5" s="8" t="s">
        <v>19</v>
      </c>
      <c r="W5" s="8" t="s">
        <v>20</v>
      </c>
      <c r="X5" s="9" t="s">
        <v>19</v>
      </c>
      <c r="Y5" s="10" t="s">
        <v>20</v>
      </c>
      <c r="Z5" s="10" t="s">
        <v>21</v>
      </c>
      <c r="AA5" s="10" t="s">
        <v>20</v>
      </c>
      <c r="AB5" s="9" t="s">
        <v>22</v>
      </c>
    </row>
    <row r="6" spans="1:28" x14ac:dyDescent="0.25">
      <c r="A6" s="11" t="s">
        <v>23</v>
      </c>
      <c r="B6" s="12">
        <v>118743</v>
      </c>
      <c r="C6" s="13">
        <v>104378</v>
      </c>
      <c r="D6" s="12">
        <v>119231</v>
      </c>
      <c r="E6" s="13">
        <v>119166</v>
      </c>
      <c r="F6" s="12">
        <v>138602</v>
      </c>
      <c r="G6" s="13">
        <v>138082</v>
      </c>
      <c r="H6" s="12">
        <v>130171</v>
      </c>
      <c r="I6" s="13">
        <v>138748</v>
      </c>
      <c r="J6" s="12">
        <v>132130</v>
      </c>
      <c r="K6" s="13">
        <v>135128</v>
      </c>
      <c r="L6" s="12">
        <v>147521</v>
      </c>
      <c r="M6" s="13">
        <v>138793</v>
      </c>
      <c r="N6" s="12">
        <v>135424</v>
      </c>
      <c r="O6" s="13">
        <v>131195</v>
      </c>
      <c r="P6" s="14">
        <v>144585</v>
      </c>
      <c r="Q6" s="13">
        <v>147491</v>
      </c>
      <c r="R6" s="12">
        <v>141419</v>
      </c>
      <c r="S6" s="13">
        <v>140442</v>
      </c>
      <c r="T6" s="15">
        <v>150792</v>
      </c>
      <c r="U6" s="15">
        <v>153907</v>
      </c>
      <c r="V6" s="15">
        <v>167958</v>
      </c>
      <c r="W6" s="15">
        <v>155168</v>
      </c>
      <c r="X6" s="16">
        <v>160736</v>
      </c>
      <c r="Y6" s="16">
        <v>178159</v>
      </c>
      <c r="Z6" s="17">
        <f>B6+D6+F6+H6+J6+L6+N6+P6+R6+T6+V6+X6</f>
        <v>1687312</v>
      </c>
      <c r="AA6" s="17">
        <f>+C6+E6+G6+I6+K6+M6+O6+Q6+S6+U6+W6+Y6</f>
        <v>1680657</v>
      </c>
      <c r="AB6" s="18">
        <f>Z6+AA6</f>
        <v>3367969</v>
      </c>
    </row>
    <row r="7" spans="1:28" x14ac:dyDescent="0.25">
      <c r="A7" s="11" t="s">
        <v>24</v>
      </c>
      <c r="B7" s="12">
        <v>225</v>
      </c>
      <c r="C7" s="13">
        <v>225</v>
      </c>
      <c r="D7" s="12">
        <v>252</v>
      </c>
      <c r="E7" s="13">
        <v>353</v>
      </c>
      <c r="F7" s="12">
        <v>262</v>
      </c>
      <c r="G7" s="13">
        <v>372</v>
      </c>
      <c r="H7" s="12">
        <v>248</v>
      </c>
      <c r="I7" s="13">
        <v>409</v>
      </c>
      <c r="J7" s="12">
        <v>365</v>
      </c>
      <c r="K7" s="13">
        <v>377</v>
      </c>
      <c r="L7" s="12">
        <v>443</v>
      </c>
      <c r="M7" s="13">
        <v>337</v>
      </c>
      <c r="N7" s="12">
        <v>253</v>
      </c>
      <c r="O7" s="13">
        <v>171</v>
      </c>
      <c r="P7" s="14">
        <v>227</v>
      </c>
      <c r="Q7" s="13">
        <v>138</v>
      </c>
      <c r="R7" s="12">
        <v>152</v>
      </c>
      <c r="S7" s="13">
        <v>149</v>
      </c>
      <c r="T7" s="15">
        <v>500</v>
      </c>
      <c r="U7" s="15">
        <v>265</v>
      </c>
      <c r="V7" s="15">
        <v>429</v>
      </c>
      <c r="W7" s="15">
        <v>240</v>
      </c>
      <c r="X7" s="16">
        <v>319</v>
      </c>
      <c r="Y7" s="16">
        <v>209</v>
      </c>
      <c r="Z7" s="17">
        <f t="shared" ref="Z7:Z28" si="0">B7+D7+F7+H7+J7+L7+N7+P7+R7+T7+V7+X7</f>
        <v>3675</v>
      </c>
      <c r="AA7" s="17">
        <f t="shared" ref="AA7:AA28" si="1">+C7+E7+G7+I7+K7+M7+O7+Q7+S7+U7+W7+Y7</f>
        <v>3245</v>
      </c>
      <c r="AB7" s="18">
        <f t="shared" ref="AB7:AB28" si="2">Z7+AA7</f>
        <v>6920</v>
      </c>
    </row>
    <row r="8" spans="1:28" x14ac:dyDescent="0.25">
      <c r="A8" s="11" t="s">
        <v>25</v>
      </c>
      <c r="B8" s="12">
        <v>4519</v>
      </c>
      <c r="C8" s="13">
        <v>4092</v>
      </c>
      <c r="D8" s="12">
        <v>4037</v>
      </c>
      <c r="E8" s="13">
        <v>3647</v>
      </c>
      <c r="F8" s="12">
        <v>4527</v>
      </c>
      <c r="G8" s="13">
        <v>4365</v>
      </c>
      <c r="H8" s="12">
        <v>7933</v>
      </c>
      <c r="I8" s="13">
        <v>7398</v>
      </c>
      <c r="J8" s="12">
        <v>8709</v>
      </c>
      <c r="K8" s="13">
        <v>8377</v>
      </c>
      <c r="L8" s="12">
        <v>8483</v>
      </c>
      <c r="M8" s="13">
        <v>7751</v>
      </c>
      <c r="N8" s="12">
        <v>8237</v>
      </c>
      <c r="O8" s="13">
        <v>8138</v>
      </c>
      <c r="P8" s="14">
        <v>7401</v>
      </c>
      <c r="Q8" s="13">
        <v>7584</v>
      </c>
      <c r="R8" s="12">
        <v>6782</v>
      </c>
      <c r="S8" s="13">
        <v>6840</v>
      </c>
      <c r="T8" s="19">
        <v>8167</v>
      </c>
      <c r="U8" s="19">
        <v>7499</v>
      </c>
      <c r="V8" s="19">
        <v>9632</v>
      </c>
      <c r="W8" s="19">
        <v>9487</v>
      </c>
      <c r="X8" s="20">
        <v>8566</v>
      </c>
      <c r="Y8" s="20">
        <v>8676</v>
      </c>
      <c r="Z8" s="17">
        <f t="shared" si="0"/>
        <v>86993</v>
      </c>
      <c r="AA8" s="17">
        <f t="shared" si="1"/>
        <v>83854</v>
      </c>
      <c r="AB8" s="18">
        <f t="shared" si="2"/>
        <v>170847</v>
      </c>
    </row>
    <row r="9" spans="1:28" x14ac:dyDescent="0.25">
      <c r="A9" s="11" t="s">
        <v>26</v>
      </c>
      <c r="B9" s="12">
        <v>269</v>
      </c>
      <c r="C9" s="13">
        <v>299</v>
      </c>
      <c r="D9" s="12">
        <v>325</v>
      </c>
      <c r="E9" s="13">
        <v>409</v>
      </c>
      <c r="F9" s="12">
        <v>547</v>
      </c>
      <c r="G9" s="13">
        <v>580</v>
      </c>
      <c r="H9" s="21">
        <v>595</v>
      </c>
      <c r="I9" s="22">
        <v>725</v>
      </c>
      <c r="J9" s="21">
        <v>886</v>
      </c>
      <c r="K9" s="22">
        <v>864</v>
      </c>
      <c r="L9" s="21">
        <v>403</v>
      </c>
      <c r="M9" s="22">
        <v>461</v>
      </c>
      <c r="N9" s="12">
        <v>555</v>
      </c>
      <c r="O9" s="13">
        <v>502</v>
      </c>
      <c r="P9" s="14">
        <v>646</v>
      </c>
      <c r="Q9" s="13">
        <v>747</v>
      </c>
      <c r="R9" s="13">
        <v>629</v>
      </c>
      <c r="S9" s="13">
        <v>1976</v>
      </c>
      <c r="T9" s="23">
        <v>783</v>
      </c>
      <c r="U9" s="23">
        <v>828</v>
      </c>
      <c r="V9" s="24">
        <v>1063</v>
      </c>
      <c r="W9" s="24">
        <v>897</v>
      </c>
      <c r="X9" s="13">
        <v>1085</v>
      </c>
      <c r="Y9" s="13">
        <v>914</v>
      </c>
      <c r="Z9" s="17">
        <f t="shared" si="0"/>
        <v>7786</v>
      </c>
      <c r="AA9" s="17">
        <f t="shared" si="1"/>
        <v>9202</v>
      </c>
      <c r="AB9" s="18">
        <f t="shared" si="2"/>
        <v>16988</v>
      </c>
    </row>
    <row r="10" spans="1:28" x14ac:dyDescent="0.25">
      <c r="A10" s="11" t="s">
        <v>27</v>
      </c>
      <c r="B10" s="12">
        <v>9125</v>
      </c>
      <c r="C10" s="13">
        <v>7798</v>
      </c>
      <c r="D10" s="12">
        <v>8908</v>
      </c>
      <c r="E10" s="13">
        <v>7309</v>
      </c>
      <c r="F10" s="12">
        <v>9973</v>
      </c>
      <c r="G10" s="13">
        <v>8878</v>
      </c>
      <c r="H10" s="12">
        <v>9992</v>
      </c>
      <c r="I10" s="13">
        <v>9027</v>
      </c>
      <c r="J10" s="12">
        <v>8684</v>
      </c>
      <c r="K10" s="13">
        <v>8557</v>
      </c>
      <c r="L10" s="12">
        <v>10057</v>
      </c>
      <c r="M10" s="13">
        <v>8753</v>
      </c>
      <c r="N10" s="12">
        <v>11243</v>
      </c>
      <c r="O10" s="13">
        <v>9683</v>
      </c>
      <c r="P10" s="14">
        <v>10206</v>
      </c>
      <c r="Q10" s="13">
        <v>8892</v>
      </c>
      <c r="R10" s="12">
        <v>10231</v>
      </c>
      <c r="S10" s="13">
        <v>9541</v>
      </c>
      <c r="T10" s="15">
        <v>10261</v>
      </c>
      <c r="U10" s="15">
        <v>9292</v>
      </c>
      <c r="V10" s="15">
        <v>11927</v>
      </c>
      <c r="W10" s="15">
        <v>11610</v>
      </c>
      <c r="X10" s="16">
        <v>13084</v>
      </c>
      <c r="Y10" s="16">
        <v>11154</v>
      </c>
      <c r="Z10" s="17">
        <f t="shared" si="0"/>
        <v>123691</v>
      </c>
      <c r="AA10" s="17">
        <f t="shared" si="1"/>
        <v>110494</v>
      </c>
      <c r="AB10" s="18">
        <f t="shared" si="2"/>
        <v>234185</v>
      </c>
    </row>
    <row r="11" spans="1:28" x14ac:dyDescent="0.25">
      <c r="A11" s="11" t="s">
        <v>28</v>
      </c>
      <c r="B11" s="12">
        <v>7817</v>
      </c>
      <c r="C11" s="13">
        <v>9624</v>
      </c>
      <c r="D11" s="12">
        <v>7819</v>
      </c>
      <c r="E11" s="13">
        <v>7783</v>
      </c>
      <c r="F11" s="12">
        <v>7489</v>
      </c>
      <c r="G11" s="13">
        <v>7891</v>
      </c>
      <c r="H11" s="12">
        <v>8295</v>
      </c>
      <c r="I11" s="13">
        <v>8401</v>
      </c>
      <c r="J11" s="12">
        <v>8534</v>
      </c>
      <c r="K11" s="13">
        <v>8375</v>
      </c>
      <c r="L11" s="12">
        <v>8326</v>
      </c>
      <c r="M11" s="13">
        <v>8114</v>
      </c>
      <c r="N11" s="12">
        <v>7699</v>
      </c>
      <c r="O11" s="13">
        <v>7371</v>
      </c>
      <c r="P11" s="14">
        <v>7615</v>
      </c>
      <c r="Q11" s="13">
        <v>7977</v>
      </c>
      <c r="R11" s="12">
        <v>8120</v>
      </c>
      <c r="S11" s="13">
        <v>8533</v>
      </c>
      <c r="T11" s="15">
        <v>8931</v>
      </c>
      <c r="U11" s="15">
        <v>8907</v>
      </c>
      <c r="V11" s="15">
        <v>8627</v>
      </c>
      <c r="W11" s="15">
        <v>8955</v>
      </c>
      <c r="X11" s="16">
        <v>10493</v>
      </c>
      <c r="Y11" s="16">
        <v>9525</v>
      </c>
      <c r="Z11" s="17">
        <f t="shared" si="0"/>
        <v>99765</v>
      </c>
      <c r="AA11" s="17">
        <f t="shared" si="1"/>
        <v>101456</v>
      </c>
      <c r="AB11" s="18">
        <f t="shared" si="2"/>
        <v>201221</v>
      </c>
    </row>
    <row r="12" spans="1:28" x14ac:dyDescent="0.25">
      <c r="A12" s="11" t="s">
        <v>29</v>
      </c>
      <c r="B12" s="12">
        <v>8496</v>
      </c>
      <c r="C12" s="13">
        <v>11754</v>
      </c>
      <c r="D12" s="12">
        <v>9809</v>
      </c>
      <c r="E12" s="13">
        <v>9976</v>
      </c>
      <c r="F12" s="12">
        <v>11382</v>
      </c>
      <c r="G12" s="13">
        <v>11444</v>
      </c>
      <c r="H12" s="21">
        <v>12955</v>
      </c>
      <c r="I12" s="22">
        <v>12444</v>
      </c>
      <c r="J12" s="21">
        <v>10945</v>
      </c>
      <c r="K12" s="22">
        <v>10807</v>
      </c>
      <c r="L12" s="21">
        <v>11885</v>
      </c>
      <c r="M12" s="22">
        <v>11648</v>
      </c>
      <c r="N12" s="12">
        <v>11864</v>
      </c>
      <c r="O12" s="13">
        <v>11633</v>
      </c>
      <c r="P12" s="14">
        <v>12785</v>
      </c>
      <c r="Q12" s="13">
        <v>12080</v>
      </c>
      <c r="R12" s="12">
        <v>11425</v>
      </c>
      <c r="S12" s="13">
        <v>11783</v>
      </c>
      <c r="T12" s="15">
        <v>12583</v>
      </c>
      <c r="U12" s="15">
        <v>11577</v>
      </c>
      <c r="V12" s="15">
        <v>13091</v>
      </c>
      <c r="W12" s="15">
        <v>13351</v>
      </c>
      <c r="X12" s="16">
        <v>19242</v>
      </c>
      <c r="Y12" s="16">
        <v>12562</v>
      </c>
      <c r="Z12" s="17">
        <f t="shared" si="0"/>
        <v>146462</v>
      </c>
      <c r="AA12" s="17">
        <f t="shared" si="1"/>
        <v>141059</v>
      </c>
      <c r="AB12" s="18">
        <f t="shared" si="2"/>
        <v>287521</v>
      </c>
    </row>
    <row r="13" spans="1:28" x14ac:dyDescent="0.25">
      <c r="A13" s="11" t="s">
        <v>30</v>
      </c>
      <c r="B13" s="12">
        <v>885</v>
      </c>
      <c r="C13" s="13">
        <v>957</v>
      </c>
      <c r="D13" s="12">
        <v>1038</v>
      </c>
      <c r="E13" s="13">
        <v>994</v>
      </c>
      <c r="F13" s="12">
        <v>1262</v>
      </c>
      <c r="G13" s="13">
        <v>1225</v>
      </c>
      <c r="H13" s="12">
        <v>1107</v>
      </c>
      <c r="I13" s="13">
        <v>1149</v>
      </c>
      <c r="J13" s="12">
        <v>1251</v>
      </c>
      <c r="K13" s="13">
        <v>1131</v>
      </c>
      <c r="L13" s="12">
        <v>1228</v>
      </c>
      <c r="M13" s="13">
        <v>1306</v>
      </c>
      <c r="N13" s="12">
        <v>787</v>
      </c>
      <c r="O13" s="13">
        <v>650</v>
      </c>
      <c r="P13" s="14">
        <v>1914</v>
      </c>
      <c r="Q13" s="13">
        <v>1886</v>
      </c>
      <c r="R13" s="12">
        <v>1040</v>
      </c>
      <c r="S13" s="13">
        <v>1139</v>
      </c>
      <c r="T13" s="15">
        <v>2157</v>
      </c>
      <c r="U13" s="15">
        <v>1063</v>
      </c>
      <c r="V13" s="15">
        <v>1294</v>
      </c>
      <c r="W13" s="15">
        <v>1335</v>
      </c>
      <c r="X13" s="16">
        <v>1920</v>
      </c>
      <c r="Y13" s="16">
        <v>2652</v>
      </c>
      <c r="Z13" s="17">
        <f t="shared" si="0"/>
        <v>15883</v>
      </c>
      <c r="AA13" s="17">
        <f t="shared" si="1"/>
        <v>15487</v>
      </c>
      <c r="AB13" s="18">
        <f t="shared" si="2"/>
        <v>31370</v>
      </c>
    </row>
    <row r="14" spans="1:28" x14ac:dyDescent="0.25">
      <c r="A14" s="11" t="s">
        <v>31</v>
      </c>
      <c r="B14" s="12">
        <v>2396</v>
      </c>
      <c r="C14" s="13">
        <v>2561</v>
      </c>
      <c r="D14" s="12">
        <v>2395</v>
      </c>
      <c r="E14" s="13">
        <v>2426</v>
      </c>
      <c r="F14" s="12">
        <v>3154</v>
      </c>
      <c r="G14" s="13">
        <v>3027</v>
      </c>
      <c r="H14" s="12">
        <v>3674</v>
      </c>
      <c r="I14" s="13">
        <v>2998</v>
      </c>
      <c r="J14" s="21">
        <v>3499</v>
      </c>
      <c r="K14" s="22">
        <v>3064</v>
      </c>
      <c r="L14" s="21">
        <v>3655</v>
      </c>
      <c r="M14" s="22">
        <v>3374</v>
      </c>
      <c r="N14" s="12">
        <v>2970</v>
      </c>
      <c r="O14" s="13">
        <v>2709</v>
      </c>
      <c r="P14" s="14">
        <v>2922</v>
      </c>
      <c r="Q14" s="13">
        <v>3021</v>
      </c>
      <c r="R14" s="12">
        <v>3044</v>
      </c>
      <c r="S14" s="13">
        <v>3234</v>
      </c>
      <c r="T14" s="23">
        <v>3624</v>
      </c>
      <c r="U14" s="23">
        <v>3469</v>
      </c>
      <c r="V14" s="24">
        <v>3560</v>
      </c>
      <c r="W14" s="24">
        <v>3707</v>
      </c>
      <c r="X14" s="13">
        <v>3497</v>
      </c>
      <c r="Y14" s="13">
        <v>3484</v>
      </c>
      <c r="Z14" s="17">
        <f t="shared" si="0"/>
        <v>38390</v>
      </c>
      <c r="AA14" s="17">
        <f t="shared" si="1"/>
        <v>37074</v>
      </c>
      <c r="AB14" s="18">
        <f t="shared" si="2"/>
        <v>75464</v>
      </c>
    </row>
    <row r="15" spans="1:28" x14ac:dyDescent="0.25">
      <c r="A15" s="11" t="s">
        <v>32</v>
      </c>
      <c r="B15" s="12">
        <v>3038</v>
      </c>
      <c r="C15" s="13">
        <v>2779</v>
      </c>
      <c r="D15" s="12">
        <v>2716</v>
      </c>
      <c r="E15" s="13">
        <v>2742</v>
      </c>
      <c r="F15" s="12">
        <v>3066</v>
      </c>
      <c r="G15" s="13">
        <v>3383</v>
      </c>
      <c r="H15" s="12">
        <v>3452</v>
      </c>
      <c r="I15" s="13">
        <v>3191</v>
      </c>
      <c r="J15" s="12">
        <v>4151</v>
      </c>
      <c r="K15" s="13">
        <v>4021</v>
      </c>
      <c r="L15" s="12">
        <v>4058</v>
      </c>
      <c r="M15" s="13">
        <v>4097</v>
      </c>
      <c r="N15" s="12">
        <v>3275</v>
      </c>
      <c r="O15" s="13">
        <v>3692</v>
      </c>
      <c r="P15" s="14">
        <v>3342</v>
      </c>
      <c r="Q15" s="13">
        <v>3375</v>
      </c>
      <c r="R15" s="12">
        <v>3531</v>
      </c>
      <c r="S15" s="13">
        <v>3537</v>
      </c>
      <c r="T15" s="23">
        <v>4752</v>
      </c>
      <c r="U15" s="23">
        <v>4390</v>
      </c>
      <c r="V15" s="19">
        <v>4342</v>
      </c>
      <c r="W15" s="19">
        <v>3871</v>
      </c>
      <c r="X15" s="13">
        <v>3414</v>
      </c>
      <c r="Y15" s="13">
        <v>3775</v>
      </c>
      <c r="Z15" s="17">
        <f t="shared" si="0"/>
        <v>43137</v>
      </c>
      <c r="AA15" s="17">
        <f t="shared" si="1"/>
        <v>42853</v>
      </c>
      <c r="AB15" s="18">
        <f t="shared" si="2"/>
        <v>85990</v>
      </c>
    </row>
    <row r="16" spans="1:28" x14ac:dyDescent="0.25">
      <c r="A16" s="11" t="s">
        <v>33</v>
      </c>
      <c r="B16" s="12">
        <v>3203</v>
      </c>
      <c r="C16" s="13">
        <v>3329</v>
      </c>
      <c r="D16" s="12">
        <v>2740</v>
      </c>
      <c r="E16" s="13">
        <v>2599</v>
      </c>
      <c r="F16" s="12">
        <v>2992</v>
      </c>
      <c r="G16" s="13">
        <v>2988</v>
      </c>
      <c r="H16" s="12">
        <v>3463</v>
      </c>
      <c r="I16" s="13">
        <v>3332</v>
      </c>
      <c r="J16" s="12">
        <v>3477</v>
      </c>
      <c r="K16" s="13">
        <v>3186</v>
      </c>
      <c r="L16" s="12">
        <v>2787</v>
      </c>
      <c r="M16" s="13">
        <v>2710</v>
      </c>
      <c r="N16" s="12">
        <v>2647</v>
      </c>
      <c r="O16" s="13">
        <v>2701</v>
      </c>
      <c r="P16" s="14">
        <v>2212</v>
      </c>
      <c r="Q16" s="13">
        <v>2051</v>
      </c>
      <c r="R16" s="12">
        <v>2521</v>
      </c>
      <c r="S16" s="13">
        <v>2112</v>
      </c>
      <c r="T16" s="15">
        <v>2006</v>
      </c>
      <c r="U16" s="15">
        <v>2126</v>
      </c>
      <c r="V16" s="15">
        <v>3745</v>
      </c>
      <c r="W16" s="15">
        <v>2404</v>
      </c>
      <c r="X16" s="16">
        <v>2687</v>
      </c>
      <c r="Y16" s="16">
        <v>2417</v>
      </c>
      <c r="Z16" s="17">
        <f t="shared" si="0"/>
        <v>34480</v>
      </c>
      <c r="AA16" s="17">
        <f t="shared" si="1"/>
        <v>31955</v>
      </c>
      <c r="AB16" s="18">
        <f t="shared" si="2"/>
        <v>66435</v>
      </c>
    </row>
    <row r="17" spans="1:28" x14ac:dyDescent="0.25">
      <c r="A17" s="11" t="s">
        <v>34</v>
      </c>
      <c r="B17" s="12">
        <v>5434</v>
      </c>
      <c r="C17" s="13">
        <v>5441</v>
      </c>
      <c r="D17" s="12">
        <v>6485</v>
      </c>
      <c r="E17" s="13">
        <v>5905</v>
      </c>
      <c r="F17" s="12">
        <v>6546</v>
      </c>
      <c r="G17" s="13">
        <v>6493</v>
      </c>
      <c r="H17" s="12">
        <v>7225</v>
      </c>
      <c r="I17" s="13">
        <v>7496</v>
      </c>
      <c r="J17" s="12">
        <v>6878</v>
      </c>
      <c r="K17" s="13">
        <v>6552</v>
      </c>
      <c r="L17" s="12">
        <v>7525</v>
      </c>
      <c r="M17" s="13">
        <v>8016</v>
      </c>
      <c r="N17" s="12">
        <v>8840</v>
      </c>
      <c r="O17" s="13">
        <v>8019</v>
      </c>
      <c r="P17" s="14">
        <v>8319</v>
      </c>
      <c r="Q17" s="13">
        <v>8720</v>
      </c>
      <c r="R17" s="12">
        <v>9992</v>
      </c>
      <c r="S17" s="13">
        <v>11297</v>
      </c>
      <c r="T17" s="15">
        <v>10589</v>
      </c>
      <c r="U17" s="15">
        <v>8267</v>
      </c>
      <c r="V17" s="15">
        <v>9455</v>
      </c>
      <c r="W17" s="15">
        <v>9502</v>
      </c>
      <c r="X17" s="16">
        <v>9924</v>
      </c>
      <c r="Y17" s="16">
        <v>9507</v>
      </c>
      <c r="Z17" s="17">
        <f t="shared" si="0"/>
        <v>97212</v>
      </c>
      <c r="AA17" s="17">
        <f t="shared" si="1"/>
        <v>95215</v>
      </c>
      <c r="AB17" s="18">
        <f t="shared" si="2"/>
        <v>192427</v>
      </c>
    </row>
    <row r="18" spans="1:28" x14ac:dyDescent="0.25">
      <c r="A18" s="11" t="s">
        <v>35</v>
      </c>
      <c r="B18" s="12">
        <v>8051</v>
      </c>
      <c r="C18" s="13">
        <v>10746</v>
      </c>
      <c r="D18" s="12">
        <v>8147</v>
      </c>
      <c r="E18" s="13">
        <v>8355</v>
      </c>
      <c r="F18" s="12">
        <v>9684</v>
      </c>
      <c r="G18" s="13">
        <v>9605</v>
      </c>
      <c r="H18" s="12">
        <v>11837</v>
      </c>
      <c r="I18" s="13">
        <v>11978</v>
      </c>
      <c r="J18" s="12">
        <v>13776</v>
      </c>
      <c r="K18" s="13">
        <v>11174</v>
      </c>
      <c r="L18" s="12">
        <v>15951</v>
      </c>
      <c r="M18" s="13">
        <v>13357</v>
      </c>
      <c r="N18" s="12">
        <v>15240</v>
      </c>
      <c r="O18" s="13">
        <v>11098</v>
      </c>
      <c r="P18" s="14">
        <v>14793</v>
      </c>
      <c r="Q18" s="13">
        <v>13188</v>
      </c>
      <c r="R18" s="12">
        <v>17247</v>
      </c>
      <c r="S18" s="13">
        <v>11552</v>
      </c>
      <c r="T18" s="15">
        <v>13742</v>
      </c>
      <c r="U18" s="15">
        <v>12219</v>
      </c>
      <c r="V18" s="15">
        <v>12913</v>
      </c>
      <c r="W18" s="15">
        <v>11951</v>
      </c>
      <c r="X18" s="16">
        <v>12529</v>
      </c>
      <c r="Y18" s="16">
        <v>13168</v>
      </c>
      <c r="Z18" s="17">
        <f t="shared" si="0"/>
        <v>153910</v>
      </c>
      <c r="AA18" s="17">
        <f t="shared" si="1"/>
        <v>138391</v>
      </c>
      <c r="AB18" s="18">
        <f t="shared" si="2"/>
        <v>292301</v>
      </c>
    </row>
    <row r="19" spans="1:28" x14ac:dyDescent="0.25">
      <c r="A19" s="11" t="s">
        <v>36</v>
      </c>
      <c r="B19" s="12">
        <v>184</v>
      </c>
      <c r="C19" s="13">
        <v>192</v>
      </c>
      <c r="D19" s="12">
        <v>58</v>
      </c>
      <c r="E19" s="13">
        <v>56</v>
      </c>
      <c r="F19" s="12">
        <v>154</v>
      </c>
      <c r="G19" s="13">
        <v>123</v>
      </c>
      <c r="H19" s="12">
        <v>82</v>
      </c>
      <c r="I19" s="13">
        <v>89</v>
      </c>
      <c r="J19" s="12">
        <v>64</v>
      </c>
      <c r="K19" s="13">
        <v>72</v>
      </c>
      <c r="L19" s="12">
        <v>103</v>
      </c>
      <c r="M19" s="13">
        <v>117</v>
      </c>
      <c r="N19" s="12">
        <v>33</v>
      </c>
      <c r="O19" s="13">
        <v>41</v>
      </c>
      <c r="P19" s="14">
        <v>170</v>
      </c>
      <c r="Q19" s="13">
        <v>113</v>
      </c>
      <c r="R19" s="12">
        <v>194</v>
      </c>
      <c r="S19" s="13">
        <v>194</v>
      </c>
      <c r="T19" s="15">
        <v>73</v>
      </c>
      <c r="U19" s="15">
        <v>106</v>
      </c>
      <c r="V19" s="15">
        <v>66</v>
      </c>
      <c r="W19" s="15">
        <v>81</v>
      </c>
      <c r="X19" s="16">
        <v>224</v>
      </c>
      <c r="Y19" s="16">
        <v>256</v>
      </c>
      <c r="Z19" s="17">
        <f t="shared" si="0"/>
        <v>1405</v>
      </c>
      <c r="AA19" s="17">
        <f t="shared" si="1"/>
        <v>1440</v>
      </c>
      <c r="AB19" s="18">
        <f t="shared" si="2"/>
        <v>2845</v>
      </c>
    </row>
    <row r="20" spans="1:28" x14ac:dyDescent="0.25">
      <c r="A20" s="11" t="s">
        <v>37</v>
      </c>
      <c r="B20" s="12">
        <v>0</v>
      </c>
      <c r="C20" s="13">
        <v>0</v>
      </c>
      <c r="D20" s="12">
        <v>0</v>
      </c>
      <c r="E20" s="13">
        <v>0</v>
      </c>
      <c r="F20" s="12">
        <v>0</v>
      </c>
      <c r="G20" s="13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12">
        <v>0</v>
      </c>
      <c r="O20" s="13">
        <v>0</v>
      </c>
      <c r="P20" s="14">
        <v>0</v>
      </c>
      <c r="Q20" s="13">
        <v>0</v>
      </c>
      <c r="R20" s="13">
        <v>0</v>
      </c>
      <c r="S20" s="13">
        <v>0</v>
      </c>
      <c r="T20" s="19">
        <v>58</v>
      </c>
      <c r="U20" s="19">
        <v>164</v>
      </c>
      <c r="V20" s="19">
        <v>366</v>
      </c>
      <c r="W20" s="19">
        <v>397</v>
      </c>
      <c r="X20" s="20">
        <v>560</v>
      </c>
      <c r="Y20" s="20">
        <v>520</v>
      </c>
      <c r="Z20" s="17">
        <f t="shared" si="0"/>
        <v>984</v>
      </c>
      <c r="AA20" s="17">
        <f t="shared" si="1"/>
        <v>1081</v>
      </c>
      <c r="AB20" s="18">
        <f t="shared" si="2"/>
        <v>2065</v>
      </c>
    </row>
    <row r="21" spans="1:28" x14ac:dyDescent="0.25">
      <c r="A21" s="11" t="s">
        <v>38</v>
      </c>
      <c r="B21" s="12">
        <v>154391</v>
      </c>
      <c r="C21" s="13">
        <v>146773</v>
      </c>
      <c r="D21" s="12">
        <v>156920</v>
      </c>
      <c r="E21" s="25">
        <v>160534</v>
      </c>
      <c r="F21" s="12">
        <v>181122</v>
      </c>
      <c r="G21" s="26">
        <v>180702</v>
      </c>
      <c r="H21" s="12">
        <v>191220</v>
      </c>
      <c r="I21" s="13">
        <v>190521</v>
      </c>
      <c r="J21" s="12">
        <v>176087</v>
      </c>
      <c r="K21" s="13">
        <v>179587</v>
      </c>
      <c r="L21" s="27">
        <v>182677</v>
      </c>
      <c r="M21" s="26">
        <v>182302</v>
      </c>
      <c r="N21" s="12">
        <v>182634</v>
      </c>
      <c r="O21" s="13">
        <v>182749</v>
      </c>
      <c r="P21" s="14">
        <v>183928</v>
      </c>
      <c r="Q21" s="25">
        <v>183670</v>
      </c>
      <c r="R21" s="12">
        <v>175819</v>
      </c>
      <c r="S21" s="26">
        <v>172732</v>
      </c>
      <c r="T21" s="15">
        <v>180613</v>
      </c>
      <c r="U21" s="15">
        <v>178200</v>
      </c>
      <c r="V21" s="15">
        <v>194198</v>
      </c>
      <c r="W21" s="15">
        <v>197210</v>
      </c>
      <c r="X21" s="16">
        <v>210475</v>
      </c>
      <c r="Y21" s="16">
        <v>224307</v>
      </c>
      <c r="Z21" s="17">
        <f t="shared" si="0"/>
        <v>2170084</v>
      </c>
      <c r="AA21" s="17">
        <f t="shared" si="1"/>
        <v>2179287</v>
      </c>
      <c r="AB21" s="18">
        <f t="shared" si="2"/>
        <v>4349371</v>
      </c>
    </row>
    <row r="22" spans="1:28" x14ac:dyDescent="0.25">
      <c r="A22" s="11" t="s">
        <v>39</v>
      </c>
      <c r="B22" s="12">
        <v>282</v>
      </c>
      <c r="C22" s="13">
        <v>335</v>
      </c>
      <c r="D22" s="12">
        <v>1093</v>
      </c>
      <c r="E22" s="13">
        <v>1028</v>
      </c>
      <c r="F22" s="12">
        <v>854</v>
      </c>
      <c r="G22" s="13">
        <v>732</v>
      </c>
      <c r="H22" s="12">
        <v>1261</v>
      </c>
      <c r="I22" s="13">
        <v>743</v>
      </c>
      <c r="J22" s="12">
        <v>874</v>
      </c>
      <c r="K22" s="13">
        <v>930</v>
      </c>
      <c r="L22" s="12">
        <v>534</v>
      </c>
      <c r="M22" s="13">
        <v>593</v>
      </c>
      <c r="N22" s="12">
        <v>1152</v>
      </c>
      <c r="O22" s="13">
        <v>546</v>
      </c>
      <c r="P22" s="14">
        <v>822</v>
      </c>
      <c r="Q22" s="13">
        <v>514</v>
      </c>
      <c r="R22" s="12">
        <v>808</v>
      </c>
      <c r="S22" s="13">
        <v>633</v>
      </c>
      <c r="T22" s="15">
        <v>1134</v>
      </c>
      <c r="U22" s="15">
        <v>1062</v>
      </c>
      <c r="V22" s="15">
        <v>1294</v>
      </c>
      <c r="W22" s="15">
        <v>1335</v>
      </c>
      <c r="X22" s="16">
        <v>587</v>
      </c>
      <c r="Y22" s="16">
        <v>620</v>
      </c>
      <c r="Z22" s="17">
        <f t="shared" si="0"/>
        <v>10695</v>
      </c>
      <c r="AA22" s="17">
        <f t="shared" si="1"/>
        <v>9071</v>
      </c>
      <c r="AB22" s="18">
        <f t="shared" si="2"/>
        <v>19766</v>
      </c>
    </row>
    <row r="23" spans="1:28" x14ac:dyDescent="0.25">
      <c r="A23" s="11" t="s">
        <v>40</v>
      </c>
      <c r="B23" s="12">
        <v>7938</v>
      </c>
      <c r="C23" s="13">
        <v>8084</v>
      </c>
      <c r="D23" s="12">
        <v>10449</v>
      </c>
      <c r="E23" s="13">
        <v>10139</v>
      </c>
      <c r="F23" s="12">
        <v>11000</v>
      </c>
      <c r="G23" s="13">
        <v>11451</v>
      </c>
      <c r="H23" s="12">
        <v>10678</v>
      </c>
      <c r="I23" s="13">
        <v>10943</v>
      </c>
      <c r="J23" s="12">
        <v>10290</v>
      </c>
      <c r="K23" s="13">
        <v>10460</v>
      </c>
      <c r="L23" s="12">
        <v>9475</v>
      </c>
      <c r="M23" s="13">
        <v>9596</v>
      </c>
      <c r="N23" s="12">
        <v>8062</v>
      </c>
      <c r="O23" s="13">
        <v>8135</v>
      </c>
      <c r="P23" s="14">
        <v>7238</v>
      </c>
      <c r="Q23" s="13">
        <v>7504</v>
      </c>
      <c r="R23" s="12">
        <v>8439</v>
      </c>
      <c r="S23" s="13">
        <v>8324</v>
      </c>
      <c r="T23" s="15">
        <v>4919</v>
      </c>
      <c r="U23" s="15">
        <v>5281</v>
      </c>
      <c r="V23" s="15">
        <v>8804</v>
      </c>
      <c r="W23" s="15">
        <v>8999</v>
      </c>
      <c r="X23" s="16">
        <v>10965</v>
      </c>
      <c r="Y23" s="16">
        <v>10194</v>
      </c>
      <c r="Z23" s="17">
        <f t="shared" si="0"/>
        <v>108257</v>
      </c>
      <c r="AA23" s="17">
        <f t="shared" si="1"/>
        <v>109110</v>
      </c>
      <c r="AB23" s="18">
        <f t="shared" si="2"/>
        <v>217367</v>
      </c>
    </row>
    <row r="24" spans="1:28" x14ac:dyDescent="0.25">
      <c r="A24" s="11" t="s">
        <v>41</v>
      </c>
      <c r="B24" s="12">
        <v>9156</v>
      </c>
      <c r="C24" s="13">
        <v>14209</v>
      </c>
      <c r="D24" s="12">
        <v>11110</v>
      </c>
      <c r="E24" s="13">
        <v>11485</v>
      </c>
      <c r="F24" s="12">
        <v>12276</v>
      </c>
      <c r="G24" s="13">
        <v>12834</v>
      </c>
      <c r="H24" s="12">
        <v>14562</v>
      </c>
      <c r="I24" s="13">
        <v>14016</v>
      </c>
      <c r="J24" s="12">
        <v>12280</v>
      </c>
      <c r="K24" s="13">
        <v>12453</v>
      </c>
      <c r="L24" s="12">
        <v>11842</v>
      </c>
      <c r="M24" s="13">
        <v>12271</v>
      </c>
      <c r="N24" s="12">
        <v>12008</v>
      </c>
      <c r="O24" s="13">
        <v>11938</v>
      </c>
      <c r="P24" s="14">
        <v>13456</v>
      </c>
      <c r="Q24" s="13">
        <v>13664</v>
      </c>
      <c r="R24" s="12">
        <v>11114</v>
      </c>
      <c r="S24" s="13">
        <v>11806</v>
      </c>
      <c r="T24" s="15">
        <v>12821</v>
      </c>
      <c r="U24" s="15">
        <v>12531</v>
      </c>
      <c r="V24" s="15">
        <v>15051</v>
      </c>
      <c r="W24" s="15">
        <v>15321</v>
      </c>
      <c r="X24" s="16">
        <v>25926</v>
      </c>
      <c r="Y24" s="16">
        <v>16551</v>
      </c>
      <c r="Z24" s="17">
        <f t="shared" si="0"/>
        <v>161602</v>
      </c>
      <c r="AA24" s="17">
        <f t="shared" si="1"/>
        <v>159079</v>
      </c>
      <c r="AB24" s="18">
        <f t="shared" si="2"/>
        <v>320681</v>
      </c>
    </row>
    <row r="25" spans="1:28" x14ac:dyDescent="0.25">
      <c r="A25" s="11" t="s">
        <v>42</v>
      </c>
      <c r="B25" s="12">
        <v>40285</v>
      </c>
      <c r="C25" s="13">
        <v>43548</v>
      </c>
      <c r="D25" s="12">
        <v>44279</v>
      </c>
      <c r="E25" s="13">
        <v>43464</v>
      </c>
      <c r="F25" s="12">
        <v>50413</v>
      </c>
      <c r="G25" s="13">
        <v>52404</v>
      </c>
      <c r="H25" s="12">
        <v>54920</v>
      </c>
      <c r="I25" s="13">
        <v>54701</v>
      </c>
      <c r="J25" s="12">
        <v>50322</v>
      </c>
      <c r="K25" s="13">
        <v>49559</v>
      </c>
      <c r="L25" s="12">
        <v>52856</v>
      </c>
      <c r="M25" s="13">
        <v>52269</v>
      </c>
      <c r="N25" s="12">
        <v>51913</v>
      </c>
      <c r="O25" s="13">
        <v>53842</v>
      </c>
      <c r="P25" s="14">
        <v>52415</v>
      </c>
      <c r="Q25" s="13">
        <v>53036</v>
      </c>
      <c r="R25" s="12">
        <v>48658</v>
      </c>
      <c r="S25" s="13">
        <v>47890</v>
      </c>
      <c r="T25" s="15">
        <v>51976</v>
      </c>
      <c r="U25" s="15">
        <v>51121</v>
      </c>
      <c r="V25" s="15">
        <v>55445</v>
      </c>
      <c r="W25" s="15">
        <v>54596</v>
      </c>
      <c r="X25" s="16">
        <v>59900</v>
      </c>
      <c r="Y25" s="16">
        <v>55210</v>
      </c>
      <c r="Z25" s="17">
        <f t="shared" si="0"/>
        <v>613382</v>
      </c>
      <c r="AA25" s="17">
        <f t="shared" si="1"/>
        <v>611640</v>
      </c>
      <c r="AB25" s="18">
        <f t="shared" si="2"/>
        <v>1225022</v>
      </c>
    </row>
    <row r="26" spans="1:28" x14ac:dyDescent="0.25">
      <c r="A26" s="11" t="s">
        <v>43</v>
      </c>
      <c r="B26" s="12">
        <v>3061</v>
      </c>
      <c r="C26" s="13">
        <v>3304</v>
      </c>
      <c r="D26" s="12">
        <v>3126</v>
      </c>
      <c r="E26" s="13">
        <v>3662</v>
      </c>
      <c r="F26" s="12">
        <v>3983</v>
      </c>
      <c r="G26" s="13">
        <v>3845</v>
      </c>
      <c r="H26" s="12">
        <v>4194</v>
      </c>
      <c r="I26" s="13">
        <v>5377</v>
      </c>
      <c r="J26" s="12">
        <v>4106</v>
      </c>
      <c r="K26" s="13">
        <v>3616</v>
      </c>
      <c r="L26" s="12">
        <v>4264</v>
      </c>
      <c r="M26" s="13">
        <v>4423</v>
      </c>
      <c r="N26" s="12">
        <v>3646</v>
      </c>
      <c r="O26" s="13">
        <v>3355</v>
      </c>
      <c r="P26" s="28">
        <v>4348</v>
      </c>
      <c r="Q26" s="13">
        <v>4541</v>
      </c>
      <c r="R26" s="12">
        <v>4771</v>
      </c>
      <c r="S26" s="13">
        <v>4694</v>
      </c>
      <c r="T26" s="15">
        <v>4439</v>
      </c>
      <c r="U26" s="15">
        <v>4597</v>
      </c>
      <c r="V26" s="15">
        <v>4520</v>
      </c>
      <c r="W26" s="15">
        <v>4578</v>
      </c>
      <c r="X26" s="16">
        <v>4563</v>
      </c>
      <c r="Y26" s="16">
        <v>4632</v>
      </c>
      <c r="Z26" s="17">
        <f t="shared" si="0"/>
        <v>49021</v>
      </c>
      <c r="AA26" s="17">
        <f t="shared" si="1"/>
        <v>50624</v>
      </c>
      <c r="AB26" s="18">
        <f t="shared" si="2"/>
        <v>99645</v>
      </c>
    </row>
    <row r="27" spans="1:28" x14ac:dyDescent="0.25">
      <c r="A27" s="11" t="s">
        <v>44</v>
      </c>
      <c r="B27" s="12">
        <v>8286</v>
      </c>
      <c r="C27" s="13">
        <v>9909</v>
      </c>
      <c r="D27" s="12">
        <v>8932</v>
      </c>
      <c r="E27" s="13">
        <v>9249</v>
      </c>
      <c r="F27" s="12">
        <v>9573</v>
      </c>
      <c r="G27" s="13">
        <v>9524</v>
      </c>
      <c r="H27" s="12">
        <v>12103</v>
      </c>
      <c r="I27" s="13">
        <v>12228</v>
      </c>
      <c r="J27" s="12">
        <v>10329</v>
      </c>
      <c r="K27" s="13">
        <v>10979</v>
      </c>
      <c r="L27" s="12">
        <v>10152</v>
      </c>
      <c r="M27" s="13">
        <v>10197</v>
      </c>
      <c r="N27" s="12">
        <v>11476</v>
      </c>
      <c r="O27" s="13">
        <v>11166</v>
      </c>
      <c r="P27" s="14">
        <v>12816</v>
      </c>
      <c r="Q27" s="13">
        <v>13339</v>
      </c>
      <c r="R27" s="12">
        <v>18909</v>
      </c>
      <c r="S27" s="13">
        <v>20286</v>
      </c>
      <c r="T27" s="15">
        <v>12745</v>
      </c>
      <c r="U27" s="15">
        <v>13315</v>
      </c>
      <c r="V27" s="15">
        <v>14250</v>
      </c>
      <c r="W27" s="15">
        <v>14034</v>
      </c>
      <c r="X27" s="16">
        <v>15058</v>
      </c>
      <c r="Y27" s="16">
        <v>13506</v>
      </c>
      <c r="Z27" s="17">
        <f t="shared" si="0"/>
        <v>144629</v>
      </c>
      <c r="AA27" s="17">
        <f t="shared" si="1"/>
        <v>147732</v>
      </c>
      <c r="AB27" s="18">
        <f t="shared" si="2"/>
        <v>292361</v>
      </c>
    </row>
    <row r="28" spans="1:28" x14ac:dyDescent="0.25">
      <c r="A28" s="11" t="s">
        <v>45</v>
      </c>
      <c r="B28" s="12">
        <v>5534</v>
      </c>
      <c r="C28" s="13">
        <v>6515</v>
      </c>
      <c r="D28" s="12">
        <v>4850</v>
      </c>
      <c r="E28" s="13">
        <v>4668</v>
      </c>
      <c r="F28" s="12">
        <v>6170</v>
      </c>
      <c r="G28" s="13">
        <v>5883</v>
      </c>
      <c r="H28" s="12">
        <v>6335</v>
      </c>
      <c r="I28" s="13">
        <v>6481</v>
      </c>
      <c r="J28" s="12">
        <v>7046</v>
      </c>
      <c r="K28" s="13">
        <v>7248</v>
      </c>
      <c r="L28" s="12">
        <v>5462</v>
      </c>
      <c r="M28" s="13">
        <v>5639</v>
      </c>
      <c r="N28" s="12">
        <v>5433</v>
      </c>
      <c r="O28" s="13">
        <v>5044</v>
      </c>
      <c r="P28" s="14">
        <v>6439</v>
      </c>
      <c r="Q28" s="13">
        <v>6184</v>
      </c>
      <c r="R28" s="12">
        <v>6384</v>
      </c>
      <c r="S28" s="13">
        <v>6888</v>
      </c>
      <c r="T28" s="15">
        <v>7383</v>
      </c>
      <c r="U28" s="15">
        <v>5790</v>
      </c>
      <c r="V28" s="15">
        <v>7730</v>
      </c>
      <c r="W28" s="15">
        <v>8478</v>
      </c>
      <c r="X28" s="16">
        <v>9570</v>
      </c>
      <c r="Y28" s="16">
        <v>7393</v>
      </c>
      <c r="Z28" s="17">
        <f t="shared" si="0"/>
        <v>78336</v>
      </c>
      <c r="AA28" s="17">
        <f t="shared" si="1"/>
        <v>76211</v>
      </c>
      <c r="AB28" s="18">
        <f t="shared" si="2"/>
        <v>154547</v>
      </c>
    </row>
    <row r="29" spans="1:28" x14ac:dyDescent="0.25">
      <c r="A29" s="29" t="s">
        <v>22</v>
      </c>
      <c r="B29" s="18">
        <f t="shared" ref="B29:Y29" si="3">SUM(B6:B28)</f>
        <v>401318</v>
      </c>
      <c r="C29" s="18">
        <f t="shared" si="3"/>
        <v>396852</v>
      </c>
      <c r="D29" s="18">
        <f t="shared" si="3"/>
        <v>414719</v>
      </c>
      <c r="E29" s="18">
        <f t="shared" si="3"/>
        <v>415949</v>
      </c>
      <c r="F29" s="18">
        <f t="shared" si="3"/>
        <v>475031</v>
      </c>
      <c r="G29" s="18">
        <f t="shared" si="3"/>
        <v>475831</v>
      </c>
      <c r="H29" s="18">
        <f t="shared" si="3"/>
        <v>496302</v>
      </c>
      <c r="I29" s="18">
        <f t="shared" si="3"/>
        <v>502395</v>
      </c>
      <c r="J29" s="18">
        <f t="shared" si="3"/>
        <v>474683</v>
      </c>
      <c r="K29" s="18">
        <f t="shared" si="3"/>
        <v>476517</v>
      </c>
      <c r="L29" s="18">
        <f t="shared" si="3"/>
        <v>499687</v>
      </c>
      <c r="M29" s="18">
        <f t="shared" si="3"/>
        <v>486124</v>
      </c>
      <c r="N29" s="18">
        <f t="shared" si="3"/>
        <v>485391</v>
      </c>
      <c r="O29" s="18">
        <f t="shared" si="3"/>
        <v>474378</v>
      </c>
      <c r="P29" s="18">
        <f t="shared" si="3"/>
        <v>498599</v>
      </c>
      <c r="Q29" s="18">
        <f t="shared" si="3"/>
        <v>499715</v>
      </c>
      <c r="R29" s="18">
        <f t="shared" si="3"/>
        <v>491229</v>
      </c>
      <c r="S29" s="18">
        <f t="shared" si="3"/>
        <v>485582</v>
      </c>
      <c r="T29" s="18">
        <f t="shared" si="3"/>
        <v>505048</v>
      </c>
      <c r="U29" s="18">
        <f t="shared" si="3"/>
        <v>495976</v>
      </c>
      <c r="V29" s="18">
        <f t="shared" si="3"/>
        <v>549760</v>
      </c>
      <c r="W29" s="18">
        <f t="shared" si="3"/>
        <v>537507</v>
      </c>
      <c r="X29" s="18">
        <f t="shared" si="3"/>
        <v>585324</v>
      </c>
      <c r="Y29" s="18">
        <f t="shared" si="3"/>
        <v>589391</v>
      </c>
      <c r="Z29" s="17">
        <f>SUM(Z6:Z28)</f>
        <v>5877091</v>
      </c>
      <c r="AA29" s="17">
        <f>SUM(AA6:AA28)</f>
        <v>5836217</v>
      </c>
      <c r="AB29" s="18">
        <f>SUM(AB6:AB28)</f>
        <v>11713308</v>
      </c>
    </row>
    <row r="32" spans="1:28" x14ac:dyDescent="0.25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1" t="s">
        <v>1</v>
      </c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1" t="s">
        <v>46</v>
      </c>
      <c r="H33" s="2"/>
      <c r="I33" s="2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 t="s">
        <v>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4" t="s">
        <v>4</v>
      </c>
      <c r="B35" s="46" t="s">
        <v>47</v>
      </c>
      <c r="C35" s="48"/>
      <c r="D35" s="46" t="s">
        <v>48</v>
      </c>
      <c r="E35" s="47"/>
      <c r="F35" s="46" t="s">
        <v>49</v>
      </c>
      <c r="G35" s="47"/>
      <c r="H35" s="46" t="s">
        <v>8</v>
      </c>
      <c r="I35" s="48"/>
      <c r="J35" s="46" t="s">
        <v>50</v>
      </c>
      <c r="K35" s="48"/>
      <c r="L35" s="46" t="s">
        <v>51</v>
      </c>
      <c r="M35" s="48"/>
      <c r="N35" s="46" t="s">
        <v>52</v>
      </c>
      <c r="O35" s="48"/>
      <c r="P35" s="46" t="s">
        <v>12</v>
      </c>
      <c r="Q35" s="48"/>
      <c r="R35" s="46" t="s">
        <v>53</v>
      </c>
      <c r="S35" s="47"/>
      <c r="T35" s="46" t="s">
        <v>54</v>
      </c>
      <c r="U35" s="47"/>
      <c r="V35" s="50" t="s">
        <v>55</v>
      </c>
      <c r="W35" s="51"/>
      <c r="X35" s="46" t="s">
        <v>56</v>
      </c>
      <c r="Y35" s="48"/>
      <c r="Z35" s="52" t="s">
        <v>57</v>
      </c>
      <c r="AA35" s="53"/>
      <c r="AB35" s="30" t="s">
        <v>18</v>
      </c>
    </row>
    <row r="36" spans="1:28" x14ac:dyDescent="0.25">
      <c r="A36" s="6"/>
      <c r="B36" s="7" t="s">
        <v>19</v>
      </c>
      <c r="C36" s="8" t="s">
        <v>20</v>
      </c>
      <c r="D36" s="8" t="s">
        <v>19</v>
      </c>
      <c r="E36" s="8" t="s">
        <v>20</v>
      </c>
      <c r="F36" s="8" t="s">
        <v>19</v>
      </c>
      <c r="G36" s="8" t="s">
        <v>20</v>
      </c>
      <c r="H36" s="8" t="s">
        <v>19</v>
      </c>
      <c r="I36" s="8" t="s">
        <v>20</v>
      </c>
      <c r="J36" s="9" t="s">
        <v>19</v>
      </c>
      <c r="K36" s="9" t="s">
        <v>20</v>
      </c>
      <c r="L36" s="8" t="s">
        <v>19</v>
      </c>
      <c r="M36" s="8" t="s">
        <v>20</v>
      </c>
      <c r="N36" s="9" t="s">
        <v>19</v>
      </c>
      <c r="O36" s="9" t="s">
        <v>20</v>
      </c>
      <c r="P36" s="8" t="s">
        <v>19</v>
      </c>
      <c r="Q36" s="8" t="s">
        <v>20</v>
      </c>
      <c r="R36" s="8" t="s">
        <v>19</v>
      </c>
      <c r="S36" s="8" t="s">
        <v>20</v>
      </c>
      <c r="T36" s="8" t="s">
        <v>19</v>
      </c>
      <c r="U36" s="8" t="s">
        <v>20</v>
      </c>
      <c r="V36" s="8" t="s">
        <v>19</v>
      </c>
      <c r="W36" s="8" t="s">
        <v>20</v>
      </c>
      <c r="X36" s="8" t="s">
        <v>19</v>
      </c>
      <c r="Y36" s="31" t="s">
        <v>20</v>
      </c>
      <c r="Z36" s="32" t="s">
        <v>21</v>
      </c>
      <c r="AA36" s="32" t="s">
        <v>20</v>
      </c>
      <c r="AB36" s="33" t="s">
        <v>22</v>
      </c>
    </row>
    <row r="37" spans="1:28" x14ac:dyDescent="0.25">
      <c r="A37" s="11" t="s">
        <v>23</v>
      </c>
      <c r="B37" s="13">
        <v>2059</v>
      </c>
      <c r="C37" s="13">
        <v>2049</v>
      </c>
      <c r="D37" s="13">
        <v>2214</v>
      </c>
      <c r="E37" s="13">
        <v>2212</v>
      </c>
      <c r="F37" s="13">
        <v>2495</v>
      </c>
      <c r="G37" s="13">
        <v>2483</v>
      </c>
      <c r="H37" s="13">
        <v>2276</v>
      </c>
      <c r="I37" s="13">
        <v>2385</v>
      </c>
      <c r="J37" s="13">
        <v>2440</v>
      </c>
      <c r="K37" s="13">
        <v>2509</v>
      </c>
      <c r="L37" s="13">
        <v>2564</v>
      </c>
      <c r="M37" s="13">
        <v>2462</v>
      </c>
      <c r="N37" s="34">
        <v>2351</v>
      </c>
      <c r="O37" s="34">
        <v>2230</v>
      </c>
      <c r="P37" s="34">
        <v>2581</v>
      </c>
      <c r="Q37" s="34">
        <v>2594</v>
      </c>
      <c r="R37" s="34">
        <v>2542</v>
      </c>
      <c r="S37" s="34">
        <v>2549</v>
      </c>
      <c r="T37" s="34">
        <v>2811</v>
      </c>
      <c r="U37" s="34">
        <v>2828</v>
      </c>
      <c r="V37" s="34">
        <v>3190</v>
      </c>
      <c r="W37" s="34">
        <v>2951</v>
      </c>
      <c r="X37" s="34">
        <v>3063</v>
      </c>
      <c r="Y37" s="34">
        <v>3098</v>
      </c>
      <c r="Z37" s="35">
        <f>B37+D37+F37+H37+J37+L37+N37+P37+R37+T37+V37+X37</f>
        <v>30586</v>
      </c>
      <c r="AA37" s="35">
        <f>C37+E37+G37+I37+K37+M37+O37+Q37+S37+U37+W37+Y37</f>
        <v>30350</v>
      </c>
      <c r="AB37" s="36">
        <f>Z37+AA37</f>
        <v>60936</v>
      </c>
    </row>
    <row r="38" spans="1:28" x14ac:dyDescent="0.25">
      <c r="A38" s="11" t="s">
        <v>24</v>
      </c>
      <c r="B38" s="13">
        <v>36</v>
      </c>
      <c r="C38" s="13">
        <v>36</v>
      </c>
      <c r="D38" s="13">
        <v>46</v>
      </c>
      <c r="E38" s="13">
        <v>48</v>
      </c>
      <c r="F38" s="13">
        <v>47</v>
      </c>
      <c r="G38" s="13">
        <v>50</v>
      </c>
      <c r="H38" s="13">
        <v>67</v>
      </c>
      <c r="I38" s="13">
        <v>65</v>
      </c>
      <c r="J38" s="13">
        <v>64</v>
      </c>
      <c r="K38" s="13">
        <v>64</v>
      </c>
      <c r="L38" s="13">
        <v>88</v>
      </c>
      <c r="M38" s="13">
        <v>88</v>
      </c>
      <c r="N38" s="34">
        <v>28</v>
      </c>
      <c r="O38" s="34">
        <v>28</v>
      </c>
      <c r="P38" s="34">
        <v>28</v>
      </c>
      <c r="Q38" s="34">
        <v>28</v>
      </c>
      <c r="R38" s="34">
        <v>21</v>
      </c>
      <c r="S38" s="34">
        <v>21</v>
      </c>
      <c r="T38" s="34">
        <v>59</v>
      </c>
      <c r="U38" s="34">
        <v>57</v>
      </c>
      <c r="V38" s="34">
        <v>63</v>
      </c>
      <c r="W38" s="34">
        <v>65</v>
      </c>
      <c r="X38" s="34">
        <v>35</v>
      </c>
      <c r="Y38" s="34">
        <v>36</v>
      </c>
      <c r="Z38" s="35">
        <f t="shared" ref="Z38:AA59" si="4">B38+D38+F38+H38+J38+L38+N38+P38+R38+T38+V38+X38</f>
        <v>582</v>
      </c>
      <c r="AA38" s="35">
        <f t="shared" si="4"/>
        <v>586</v>
      </c>
      <c r="AB38" s="36">
        <f t="shared" ref="AB38:AB59" si="5">Z38+AA38</f>
        <v>1168</v>
      </c>
    </row>
    <row r="39" spans="1:28" x14ac:dyDescent="0.25">
      <c r="A39" s="11" t="s">
        <v>25</v>
      </c>
      <c r="B39" s="13">
        <v>106</v>
      </c>
      <c r="C39" s="13">
        <v>106</v>
      </c>
      <c r="D39" s="13">
        <v>101</v>
      </c>
      <c r="E39" s="13">
        <v>100</v>
      </c>
      <c r="F39" s="13">
        <v>113</v>
      </c>
      <c r="G39" s="13">
        <v>112</v>
      </c>
      <c r="H39" s="13">
        <v>136</v>
      </c>
      <c r="I39" s="13">
        <v>135</v>
      </c>
      <c r="J39" s="13">
        <v>154</v>
      </c>
      <c r="K39" s="13">
        <v>154</v>
      </c>
      <c r="L39" s="13">
        <v>146</v>
      </c>
      <c r="M39" s="13">
        <v>145</v>
      </c>
      <c r="N39" s="34">
        <v>136</v>
      </c>
      <c r="O39" s="34">
        <v>134</v>
      </c>
      <c r="P39" s="34">
        <v>134</v>
      </c>
      <c r="Q39" s="34">
        <v>134</v>
      </c>
      <c r="R39" s="34">
        <v>145</v>
      </c>
      <c r="S39" s="34">
        <v>145</v>
      </c>
      <c r="T39" s="34">
        <v>205</v>
      </c>
      <c r="U39" s="34">
        <v>200</v>
      </c>
      <c r="V39" s="34">
        <v>195</v>
      </c>
      <c r="W39" s="34">
        <v>192</v>
      </c>
      <c r="X39" s="34">
        <v>192</v>
      </c>
      <c r="Y39" s="34">
        <v>192</v>
      </c>
      <c r="Z39" s="35">
        <f t="shared" si="4"/>
        <v>1763</v>
      </c>
      <c r="AA39" s="35">
        <f t="shared" si="4"/>
        <v>1749</v>
      </c>
      <c r="AB39" s="36">
        <f t="shared" si="5"/>
        <v>3512</v>
      </c>
    </row>
    <row r="40" spans="1:28" x14ac:dyDescent="0.25">
      <c r="A40" s="11" t="s">
        <v>26</v>
      </c>
      <c r="B40" s="13">
        <v>32</v>
      </c>
      <c r="C40" s="13">
        <v>32</v>
      </c>
      <c r="D40" s="13">
        <v>31</v>
      </c>
      <c r="E40" s="13">
        <v>31</v>
      </c>
      <c r="F40" s="13">
        <v>44</v>
      </c>
      <c r="G40" s="13">
        <v>44</v>
      </c>
      <c r="H40" s="22">
        <v>35</v>
      </c>
      <c r="I40" s="22">
        <v>34</v>
      </c>
      <c r="J40" s="22">
        <v>47</v>
      </c>
      <c r="K40" s="22">
        <v>48</v>
      </c>
      <c r="L40" s="22">
        <v>28</v>
      </c>
      <c r="M40" s="22">
        <v>28</v>
      </c>
      <c r="N40" s="34">
        <v>29</v>
      </c>
      <c r="O40" s="34">
        <v>29</v>
      </c>
      <c r="P40" s="34">
        <v>40</v>
      </c>
      <c r="Q40" s="34">
        <v>40</v>
      </c>
      <c r="R40" s="34">
        <v>34</v>
      </c>
      <c r="S40" s="34">
        <v>32</v>
      </c>
      <c r="T40" s="34">
        <v>33</v>
      </c>
      <c r="U40" s="34">
        <v>39</v>
      </c>
      <c r="V40" s="34">
        <v>39</v>
      </c>
      <c r="W40" s="34">
        <v>39</v>
      </c>
      <c r="X40" s="34">
        <v>66</v>
      </c>
      <c r="Y40" s="34">
        <v>64</v>
      </c>
      <c r="Z40" s="35">
        <f t="shared" si="4"/>
        <v>458</v>
      </c>
      <c r="AA40" s="35">
        <f t="shared" si="4"/>
        <v>460</v>
      </c>
      <c r="AB40" s="36">
        <f t="shared" si="5"/>
        <v>918</v>
      </c>
    </row>
    <row r="41" spans="1:28" x14ac:dyDescent="0.25">
      <c r="A41" s="11" t="s">
        <v>27</v>
      </c>
      <c r="B41" s="13">
        <v>192</v>
      </c>
      <c r="C41" s="13">
        <v>191</v>
      </c>
      <c r="D41" s="13">
        <v>179</v>
      </c>
      <c r="E41" s="13">
        <v>180</v>
      </c>
      <c r="F41" s="13">
        <v>212</v>
      </c>
      <c r="G41" s="13">
        <v>214</v>
      </c>
      <c r="H41" s="13">
        <v>166</v>
      </c>
      <c r="I41" s="13">
        <v>165</v>
      </c>
      <c r="J41" s="13">
        <v>172</v>
      </c>
      <c r="K41" s="13">
        <v>174</v>
      </c>
      <c r="L41" s="13">
        <v>166</v>
      </c>
      <c r="M41" s="13">
        <v>167</v>
      </c>
      <c r="N41" s="34">
        <v>142</v>
      </c>
      <c r="O41" s="34">
        <v>143</v>
      </c>
      <c r="P41" s="34">
        <v>172</v>
      </c>
      <c r="Q41" s="34">
        <v>172</v>
      </c>
      <c r="R41" s="34">
        <v>210</v>
      </c>
      <c r="S41" s="34">
        <v>211</v>
      </c>
      <c r="T41" s="34">
        <v>200</v>
      </c>
      <c r="U41" s="34">
        <v>199</v>
      </c>
      <c r="V41" s="34">
        <v>282</v>
      </c>
      <c r="W41" s="34">
        <v>280</v>
      </c>
      <c r="X41" s="34">
        <v>258</v>
      </c>
      <c r="Y41" s="34">
        <v>260</v>
      </c>
      <c r="Z41" s="35">
        <f t="shared" si="4"/>
        <v>2351</v>
      </c>
      <c r="AA41" s="35">
        <f t="shared" si="4"/>
        <v>2356</v>
      </c>
      <c r="AB41" s="36">
        <f t="shared" si="5"/>
        <v>4707</v>
      </c>
    </row>
    <row r="42" spans="1:28" x14ac:dyDescent="0.25">
      <c r="A42" s="11" t="s">
        <v>28</v>
      </c>
      <c r="B42" s="13">
        <v>127</v>
      </c>
      <c r="C42" s="13">
        <v>128</v>
      </c>
      <c r="D42" s="13">
        <v>123</v>
      </c>
      <c r="E42" s="13">
        <v>124</v>
      </c>
      <c r="F42" s="13">
        <v>114</v>
      </c>
      <c r="G42" s="13">
        <v>115</v>
      </c>
      <c r="H42" s="13">
        <v>113</v>
      </c>
      <c r="I42" s="13">
        <v>115</v>
      </c>
      <c r="J42" s="13">
        <v>129</v>
      </c>
      <c r="K42" s="13">
        <v>126</v>
      </c>
      <c r="L42" s="13">
        <v>120</v>
      </c>
      <c r="M42" s="13">
        <v>119</v>
      </c>
      <c r="N42" s="34">
        <v>103</v>
      </c>
      <c r="O42" s="34">
        <v>103</v>
      </c>
      <c r="P42" s="34">
        <v>125</v>
      </c>
      <c r="Q42" s="34">
        <v>125</v>
      </c>
      <c r="R42" s="34">
        <v>114</v>
      </c>
      <c r="S42" s="34">
        <v>114</v>
      </c>
      <c r="T42" s="34">
        <v>124</v>
      </c>
      <c r="U42" s="34">
        <v>124</v>
      </c>
      <c r="V42" s="34">
        <v>149</v>
      </c>
      <c r="W42" s="34">
        <v>150</v>
      </c>
      <c r="X42" s="34">
        <v>171</v>
      </c>
      <c r="Y42" s="34">
        <v>171</v>
      </c>
      <c r="Z42" s="35">
        <f t="shared" si="4"/>
        <v>1512</v>
      </c>
      <c r="AA42" s="35">
        <f t="shared" si="4"/>
        <v>1514</v>
      </c>
      <c r="AB42" s="36">
        <f t="shared" si="5"/>
        <v>3026</v>
      </c>
    </row>
    <row r="43" spans="1:28" x14ac:dyDescent="0.25">
      <c r="A43" s="11" t="s">
        <v>29</v>
      </c>
      <c r="B43" s="13">
        <v>168</v>
      </c>
      <c r="C43" s="13">
        <v>168</v>
      </c>
      <c r="D43" s="13">
        <v>174</v>
      </c>
      <c r="E43" s="13">
        <v>170</v>
      </c>
      <c r="F43" s="13">
        <v>188</v>
      </c>
      <c r="G43" s="13">
        <v>185</v>
      </c>
      <c r="H43" s="22">
        <v>178</v>
      </c>
      <c r="I43" s="22">
        <v>161</v>
      </c>
      <c r="J43" s="22">
        <v>165</v>
      </c>
      <c r="K43" s="22">
        <v>166</v>
      </c>
      <c r="L43" s="22">
        <v>159</v>
      </c>
      <c r="M43" s="22">
        <v>157</v>
      </c>
      <c r="N43" s="34">
        <v>170</v>
      </c>
      <c r="O43" s="34">
        <v>170</v>
      </c>
      <c r="P43" s="34">
        <v>157</v>
      </c>
      <c r="Q43" s="34">
        <v>153</v>
      </c>
      <c r="R43" s="34">
        <v>166</v>
      </c>
      <c r="S43" s="34">
        <v>170</v>
      </c>
      <c r="T43" s="34">
        <v>202</v>
      </c>
      <c r="U43" s="34">
        <v>199</v>
      </c>
      <c r="V43" s="34">
        <v>248</v>
      </c>
      <c r="W43" s="34">
        <v>257</v>
      </c>
      <c r="X43" s="34">
        <v>288</v>
      </c>
      <c r="Y43" s="34">
        <v>284</v>
      </c>
      <c r="Z43" s="35">
        <f t="shared" si="4"/>
        <v>2263</v>
      </c>
      <c r="AA43" s="35">
        <f t="shared" si="4"/>
        <v>2240</v>
      </c>
      <c r="AB43" s="36">
        <f t="shared" si="5"/>
        <v>4503</v>
      </c>
    </row>
    <row r="44" spans="1:28" x14ac:dyDescent="0.25">
      <c r="A44" s="11" t="s">
        <v>30</v>
      </c>
      <c r="B44" s="13">
        <v>32</v>
      </c>
      <c r="C44" s="13">
        <v>32</v>
      </c>
      <c r="D44" s="13">
        <v>32</v>
      </c>
      <c r="E44" s="13">
        <v>32</v>
      </c>
      <c r="F44" s="13">
        <v>44</v>
      </c>
      <c r="G44" s="13">
        <v>44</v>
      </c>
      <c r="H44" s="13">
        <v>37</v>
      </c>
      <c r="I44" s="13">
        <v>37</v>
      </c>
      <c r="J44" s="13">
        <v>43</v>
      </c>
      <c r="K44" s="13">
        <v>43</v>
      </c>
      <c r="L44" s="13">
        <v>46</v>
      </c>
      <c r="M44" s="13">
        <v>46</v>
      </c>
      <c r="N44" s="34">
        <v>17</v>
      </c>
      <c r="O44" s="34">
        <v>18</v>
      </c>
      <c r="P44" s="34">
        <v>62</v>
      </c>
      <c r="Q44" s="34">
        <v>62</v>
      </c>
      <c r="R44" s="34">
        <v>39</v>
      </c>
      <c r="S44" s="34">
        <v>39</v>
      </c>
      <c r="T44" s="34">
        <v>45</v>
      </c>
      <c r="U44" s="34">
        <v>42</v>
      </c>
      <c r="V44" s="34">
        <v>47</v>
      </c>
      <c r="W44" s="34">
        <v>49</v>
      </c>
      <c r="X44" s="34">
        <v>47</v>
      </c>
      <c r="Y44" s="34">
        <v>47</v>
      </c>
      <c r="Z44" s="35">
        <f t="shared" si="4"/>
        <v>491</v>
      </c>
      <c r="AA44" s="35">
        <f t="shared" si="4"/>
        <v>491</v>
      </c>
      <c r="AB44" s="36">
        <f t="shared" si="5"/>
        <v>982</v>
      </c>
    </row>
    <row r="45" spans="1:28" x14ac:dyDescent="0.25">
      <c r="A45" s="11" t="s">
        <v>31</v>
      </c>
      <c r="B45" s="13">
        <v>85</v>
      </c>
      <c r="C45" s="13">
        <v>85</v>
      </c>
      <c r="D45" s="13">
        <v>88</v>
      </c>
      <c r="E45" s="13">
        <v>87</v>
      </c>
      <c r="F45" s="13">
        <v>112</v>
      </c>
      <c r="G45" s="13">
        <v>111</v>
      </c>
      <c r="H45" s="13">
        <v>130</v>
      </c>
      <c r="I45" s="13">
        <v>123</v>
      </c>
      <c r="J45" s="22">
        <v>114</v>
      </c>
      <c r="K45" s="22">
        <v>113</v>
      </c>
      <c r="L45" s="22">
        <v>115</v>
      </c>
      <c r="M45" s="22">
        <v>115</v>
      </c>
      <c r="N45" s="34">
        <v>92</v>
      </c>
      <c r="O45" s="34">
        <v>92</v>
      </c>
      <c r="P45" s="34">
        <v>106</v>
      </c>
      <c r="Q45" s="34">
        <v>108</v>
      </c>
      <c r="R45" s="34">
        <v>101</v>
      </c>
      <c r="S45" s="34">
        <v>101</v>
      </c>
      <c r="T45" s="34">
        <v>109</v>
      </c>
      <c r="U45" s="34">
        <v>110</v>
      </c>
      <c r="V45" s="34">
        <v>133</v>
      </c>
      <c r="W45" s="34">
        <v>133</v>
      </c>
      <c r="X45" s="34">
        <v>110</v>
      </c>
      <c r="Y45" s="34">
        <v>107</v>
      </c>
      <c r="Z45" s="35">
        <f t="shared" si="4"/>
        <v>1295</v>
      </c>
      <c r="AA45" s="35">
        <f t="shared" si="4"/>
        <v>1285</v>
      </c>
      <c r="AB45" s="36">
        <f t="shared" si="5"/>
        <v>2580</v>
      </c>
    </row>
    <row r="46" spans="1:28" x14ac:dyDescent="0.25">
      <c r="A46" s="11" t="s">
        <v>32</v>
      </c>
      <c r="B46" s="13">
        <v>130</v>
      </c>
      <c r="C46" s="13">
        <v>130</v>
      </c>
      <c r="D46" s="13">
        <v>158</v>
      </c>
      <c r="E46" s="13">
        <v>158</v>
      </c>
      <c r="F46" s="13">
        <v>184</v>
      </c>
      <c r="G46" s="13">
        <v>183</v>
      </c>
      <c r="H46" s="13">
        <v>192</v>
      </c>
      <c r="I46" s="13">
        <v>193</v>
      </c>
      <c r="J46" s="13">
        <v>155</v>
      </c>
      <c r="K46" s="13">
        <v>154</v>
      </c>
      <c r="L46" s="13">
        <v>144</v>
      </c>
      <c r="M46" s="13">
        <v>144</v>
      </c>
      <c r="N46" s="34">
        <v>142</v>
      </c>
      <c r="O46" s="34">
        <v>143</v>
      </c>
      <c r="P46" s="34">
        <v>173</v>
      </c>
      <c r="Q46" s="34">
        <v>171</v>
      </c>
      <c r="R46" s="34">
        <v>143</v>
      </c>
      <c r="S46" s="34">
        <v>139</v>
      </c>
      <c r="T46" s="34">
        <v>166</v>
      </c>
      <c r="U46" s="34">
        <v>171</v>
      </c>
      <c r="V46" s="34">
        <v>191</v>
      </c>
      <c r="W46" s="34">
        <v>190</v>
      </c>
      <c r="X46" s="34">
        <v>141</v>
      </c>
      <c r="Y46" s="34">
        <v>141</v>
      </c>
      <c r="Z46" s="35">
        <f t="shared" si="4"/>
        <v>1919</v>
      </c>
      <c r="AA46" s="35">
        <f t="shared" si="4"/>
        <v>1917</v>
      </c>
      <c r="AB46" s="36">
        <f t="shared" si="5"/>
        <v>3836</v>
      </c>
    </row>
    <row r="47" spans="1:28" x14ac:dyDescent="0.25">
      <c r="A47" s="11" t="s">
        <v>33</v>
      </c>
      <c r="B47" s="13">
        <v>48</v>
      </c>
      <c r="C47" s="13">
        <v>48</v>
      </c>
      <c r="D47" s="13">
        <v>40</v>
      </c>
      <c r="E47" s="13">
        <v>40</v>
      </c>
      <c r="F47" s="13">
        <v>75</v>
      </c>
      <c r="G47" s="13">
        <v>75</v>
      </c>
      <c r="H47" s="13">
        <v>71</v>
      </c>
      <c r="I47" s="13">
        <v>70</v>
      </c>
      <c r="J47" s="13">
        <v>63</v>
      </c>
      <c r="K47" s="13">
        <v>65</v>
      </c>
      <c r="L47" s="13">
        <v>43</v>
      </c>
      <c r="M47" s="13">
        <v>42</v>
      </c>
      <c r="N47" s="34">
        <v>40</v>
      </c>
      <c r="O47" s="34">
        <v>40</v>
      </c>
      <c r="P47" s="34">
        <v>46</v>
      </c>
      <c r="Q47" s="34">
        <v>46</v>
      </c>
      <c r="R47" s="34">
        <v>49</v>
      </c>
      <c r="S47" s="34">
        <v>49</v>
      </c>
      <c r="T47" s="34">
        <v>48</v>
      </c>
      <c r="U47" s="34">
        <v>48</v>
      </c>
      <c r="V47" s="34">
        <v>53</v>
      </c>
      <c r="W47" s="34">
        <v>53</v>
      </c>
      <c r="X47" s="34">
        <v>55</v>
      </c>
      <c r="Y47" s="34">
        <v>55</v>
      </c>
      <c r="Z47" s="35">
        <f t="shared" si="4"/>
        <v>631</v>
      </c>
      <c r="AA47" s="35">
        <f t="shared" si="4"/>
        <v>631</v>
      </c>
      <c r="AB47" s="36">
        <f t="shared" si="5"/>
        <v>1262</v>
      </c>
    </row>
    <row r="48" spans="1:28" x14ac:dyDescent="0.25">
      <c r="A48" s="11" t="s">
        <v>34</v>
      </c>
      <c r="B48" s="13">
        <v>145</v>
      </c>
      <c r="C48" s="13">
        <v>142</v>
      </c>
      <c r="D48" s="13">
        <v>185</v>
      </c>
      <c r="E48" s="13">
        <v>185</v>
      </c>
      <c r="F48" s="13">
        <v>225</v>
      </c>
      <c r="G48" s="13">
        <v>205</v>
      </c>
      <c r="H48" s="13">
        <v>180</v>
      </c>
      <c r="I48" s="13">
        <v>188</v>
      </c>
      <c r="J48" s="13">
        <v>187</v>
      </c>
      <c r="K48" s="13">
        <v>183</v>
      </c>
      <c r="L48" s="13">
        <v>202</v>
      </c>
      <c r="M48" s="13">
        <v>194</v>
      </c>
      <c r="N48" s="34">
        <v>187</v>
      </c>
      <c r="O48" s="34">
        <v>185</v>
      </c>
      <c r="P48" s="34">
        <v>205</v>
      </c>
      <c r="Q48" s="34">
        <v>203</v>
      </c>
      <c r="R48" s="34">
        <v>246</v>
      </c>
      <c r="S48" s="34">
        <v>226</v>
      </c>
      <c r="T48" s="34">
        <v>225</v>
      </c>
      <c r="U48" s="34">
        <v>221</v>
      </c>
      <c r="V48" s="34">
        <v>244</v>
      </c>
      <c r="W48" s="34">
        <v>236</v>
      </c>
      <c r="X48" s="34">
        <v>235</v>
      </c>
      <c r="Y48" s="34">
        <v>229</v>
      </c>
      <c r="Z48" s="35">
        <f t="shared" si="4"/>
        <v>2466</v>
      </c>
      <c r="AA48" s="35">
        <f t="shared" si="4"/>
        <v>2397</v>
      </c>
      <c r="AB48" s="36">
        <f t="shared" si="5"/>
        <v>4863</v>
      </c>
    </row>
    <row r="49" spans="1:28" x14ac:dyDescent="0.25">
      <c r="A49" s="11" t="s">
        <v>35</v>
      </c>
      <c r="B49" s="13">
        <v>161</v>
      </c>
      <c r="C49" s="13">
        <v>165</v>
      </c>
      <c r="D49" s="13">
        <v>152</v>
      </c>
      <c r="E49" s="13">
        <v>162</v>
      </c>
      <c r="F49" s="13">
        <v>168</v>
      </c>
      <c r="G49" s="13">
        <v>172</v>
      </c>
      <c r="H49" s="13">
        <v>230</v>
      </c>
      <c r="I49" s="13">
        <v>231</v>
      </c>
      <c r="J49" s="13">
        <v>257</v>
      </c>
      <c r="K49" s="13">
        <v>242</v>
      </c>
      <c r="L49" s="13">
        <v>313</v>
      </c>
      <c r="M49" s="13">
        <v>294</v>
      </c>
      <c r="N49" s="34">
        <v>285</v>
      </c>
      <c r="O49" s="34">
        <v>259</v>
      </c>
      <c r="P49" s="34">
        <v>301</v>
      </c>
      <c r="Q49" s="34">
        <v>282</v>
      </c>
      <c r="R49" s="34">
        <v>309</v>
      </c>
      <c r="S49" s="34">
        <v>314</v>
      </c>
      <c r="T49" s="34">
        <v>307</v>
      </c>
      <c r="U49" s="34">
        <v>249</v>
      </c>
      <c r="V49" s="34">
        <v>309</v>
      </c>
      <c r="W49" s="34">
        <v>281</v>
      </c>
      <c r="X49" s="34">
        <v>289</v>
      </c>
      <c r="Y49" s="34">
        <v>276</v>
      </c>
      <c r="Z49" s="35">
        <f t="shared" si="4"/>
        <v>3081</v>
      </c>
      <c r="AA49" s="35">
        <f t="shared" si="4"/>
        <v>2927</v>
      </c>
      <c r="AB49" s="36">
        <f t="shared" si="5"/>
        <v>6008</v>
      </c>
    </row>
    <row r="50" spans="1:28" x14ac:dyDescent="0.25">
      <c r="A50" s="11" t="s">
        <v>36</v>
      </c>
      <c r="B50" s="13">
        <v>29</v>
      </c>
      <c r="C50" s="13">
        <v>29</v>
      </c>
      <c r="D50" s="13">
        <v>11</v>
      </c>
      <c r="E50" s="13">
        <v>12</v>
      </c>
      <c r="F50" s="13">
        <v>36</v>
      </c>
      <c r="G50" s="13">
        <v>36</v>
      </c>
      <c r="H50" s="13">
        <v>13</v>
      </c>
      <c r="I50" s="13">
        <v>13</v>
      </c>
      <c r="J50" s="13">
        <v>20</v>
      </c>
      <c r="K50" s="13">
        <v>19</v>
      </c>
      <c r="L50" s="13">
        <v>20</v>
      </c>
      <c r="M50" s="13">
        <v>19</v>
      </c>
      <c r="N50" s="34">
        <v>8</v>
      </c>
      <c r="O50" s="34">
        <v>8</v>
      </c>
      <c r="P50" s="34">
        <v>19</v>
      </c>
      <c r="Q50" s="34">
        <v>19</v>
      </c>
      <c r="R50" s="34">
        <v>27</v>
      </c>
      <c r="S50" s="34">
        <v>22</v>
      </c>
      <c r="T50" s="34">
        <v>24</v>
      </c>
      <c r="U50" s="34">
        <v>33</v>
      </c>
      <c r="V50" s="34">
        <v>16</v>
      </c>
      <c r="W50" s="34">
        <v>17</v>
      </c>
      <c r="X50" s="34">
        <v>24</v>
      </c>
      <c r="Y50" s="34">
        <v>24</v>
      </c>
      <c r="Z50" s="35">
        <f t="shared" si="4"/>
        <v>247</v>
      </c>
      <c r="AA50" s="35">
        <f t="shared" si="4"/>
        <v>251</v>
      </c>
      <c r="AB50" s="36">
        <f t="shared" si="5"/>
        <v>498</v>
      </c>
    </row>
    <row r="51" spans="1:28" x14ac:dyDescent="0.25">
      <c r="A51" s="11" t="s">
        <v>37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10</v>
      </c>
      <c r="U51" s="34">
        <v>16</v>
      </c>
      <c r="V51" s="34">
        <v>43</v>
      </c>
      <c r="W51" s="34">
        <v>43</v>
      </c>
      <c r="X51" s="34">
        <v>37</v>
      </c>
      <c r="Y51" s="34">
        <v>37</v>
      </c>
      <c r="Z51" s="35">
        <f t="shared" si="4"/>
        <v>90</v>
      </c>
      <c r="AA51" s="35">
        <f t="shared" si="4"/>
        <v>96</v>
      </c>
      <c r="AB51" s="36">
        <f t="shared" si="5"/>
        <v>186</v>
      </c>
    </row>
    <row r="52" spans="1:28" x14ac:dyDescent="0.25">
      <c r="A52" s="11" t="s">
        <v>38</v>
      </c>
      <c r="B52" s="13">
        <v>2733</v>
      </c>
      <c r="C52" s="13">
        <v>2767</v>
      </c>
      <c r="D52" s="13">
        <v>2883</v>
      </c>
      <c r="E52" s="25">
        <v>2928</v>
      </c>
      <c r="F52" s="13">
        <v>2172</v>
      </c>
      <c r="G52" s="26">
        <v>3214</v>
      </c>
      <c r="H52" s="13">
        <v>3172</v>
      </c>
      <c r="I52" s="13">
        <v>3154</v>
      </c>
      <c r="J52" s="13">
        <v>3128</v>
      </c>
      <c r="K52" s="13">
        <v>3161</v>
      </c>
      <c r="L52" s="26">
        <v>3128</v>
      </c>
      <c r="M52" s="26">
        <v>3120</v>
      </c>
      <c r="N52" s="34">
        <v>3123</v>
      </c>
      <c r="O52" s="34">
        <v>3125</v>
      </c>
      <c r="P52" s="34">
        <v>3201</v>
      </c>
      <c r="Q52" s="34">
        <v>3169</v>
      </c>
      <c r="R52" s="34">
        <v>3075</v>
      </c>
      <c r="S52" s="34">
        <v>3058</v>
      </c>
      <c r="T52" s="34">
        <v>3260</v>
      </c>
      <c r="U52" s="34">
        <v>3220</v>
      </c>
      <c r="V52" s="34">
        <v>3526</v>
      </c>
      <c r="W52" s="34">
        <v>3530</v>
      </c>
      <c r="X52" s="34">
        <v>3669</v>
      </c>
      <c r="Y52" s="34">
        <v>3676</v>
      </c>
      <c r="Z52" s="35">
        <f t="shared" si="4"/>
        <v>37070</v>
      </c>
      <c r="AA52" s="35">
        <f t="shared" si="4"/>
        <v>38122</v>
      </c>
      <c r="AB52" s="36">
        <f t="shared" si="5"/>
        <v>75192</v>
      </c>
    </row>
    <row r="53" spans="1:28" x14ac:dyDescent="0.25">
      <c r="A53" s="11" t="s">
        <v>39</v>
      </c>
      <c r="B53" s="13">
        <v>35</v>
      </c>
      <c r="C53" s="13">
        <v>36</v>
      </c>
      <c r="D53" s="13">
        <v>60</v>
      </c>
      <c r="E53" s="13">
        <v>51</v>
      </c>
      <c r="F53" s="13">
        <v>65</v>
      </c>
      <c r="G53" s="13">
        <v>61</v>
      </c>
      <c r="H53" s="13">
        <v>86</v>
      </c>
      <c r="I53" s="13">
        <v>83</v>
      </c>
      <c r="J53" s="13">
        <v>84</v>
      </c>
      <c r="K53" s="13">
        <v>87</v>
      </c>
      <c r="L53" s="13">
        <v>58</v>
      </c>
      <c r="M53" s="13">
        <v>57</v>
      </c>
      <c r="N53" s="34">
        <v>69</v>
      </c>
      <c r="O53" s="34">
        <v>66</v>
      </c>
      <c r="P53" s="34">
        <v>51</v>
      </c>
      <c r="Q53" s="34">
        <v>49</v>
      </c>
      <c r="R53" s="34">
        <v>61</v>
      </c>
      <c r="S53" s="34">
        <v>61</v>
      </c>
      <c r="T53" s="34">
        <v>43</v>
      </c>
      <c r="U53" s="34">
        <v>40</v>
      </c>
      <c r="V53" s="34">
        <v>47</v>
      </c>
      <c r="W53" s="34">
        <v>49</v>
      </c>
      <c r="X53" s="34">
        <v>40</v>
      </c>
      <c r="Y53" s="34">
        <v>38</v>
      </c>
      <c r="Z53" s="35">
        <f t="shared" si="4"/>
        <v>699</v>
      </c>
      <c r="AA53" s="35">
        <f t="shared" si="4"/>
        <v>678</v>
      </c>
      <c r="AB53" s="36">
        <f t="shared" si="5"/>
        <v>1377</v>
      </c>
    </row>
    <row r="54" spans="1:28" x14ac:dyDescent="0.25">
      <c r="A54" s="11" t="s">
        <v>40</v>
      </c>
      <c r="B54" s="13">
        <v>281</v>
      </c>
      <c r="C54" s="13">
        <v>279</v>
      </c>
      <c r="D54" s="13">
        <v>323</v>
      </c>
      <c r="E54" s="13">
        <v>324</v>
      </c>
      <c r="F54" s="13">
        <v>355</v>
      </c>
      <c r="G54" s="13">
        <v>354</v>
      </c>
      <c r="H54" s="13">
        <v>299</v>
      </c>
      <c r="I54" s="13">
        <v>299</v>
      </c>
      <c r="J54" s="13">
        <v>313</v>
      </c>
      <c r="K54" s="13">
        <v>313</v>
      </c>
      <c r="L54" s="13">
        <v>280</v>
      </c>
      <c r="M54" s="13">
        <v>280</v>
      </c>
      <c r="N54" s="34">
        <v>243</v>
      </c>
      <c r="O54" s="34">
        <v>243</v>
      </c>
      <c r="P54" s="34">
        <v>237</v>
      </c>
      <c r="Q54" s="34">
        <v>238</v>
      </c>
      <c r="R54" s="34">
        <v>330</v>
      </c>
      <c r="S54" s="34">
        <v>330</v>
      </c>
      <c r="T54" s="34">
        <v>177</v>
      </c>
      <c r="U54" s="34">
        <v>177</v>
      </c>
      <c r="V54" s="34">
        <v>319</v>
      </c>
      <c r="W54" s="34">
        <v>319</v>
      </c>
      <c r="X54" s="34">
        <v>346</v>
      </c>
      <c r="Y54" s="34">
        <v>332</v>
      </c>
      <c r="Z54" s="35">
        <f t="shared" si="4"/>
        <v>3503</v>
      </c>
      <c r="AA54" s="35">
        <f t="shared" si="4"/>
        <v>3488</v>
      </c>
      <c r="AB54" s="36">
        <f t="shared" si="5"/>
        <v>6991</v>
      </c>
    </row>
    <row r="55" spans="1:28" x14ac:dyDescent="0.25">
      <c r="A55" s="11" t="s">
        <v>41</v>
      </c>
      <c r="B55" s="13">
        <v>188</v>
      </c>
      <c r="C55" s="13">
        <v>187</v>
      </c>
      <c r="D55" s="13">
        <v>212</v>
      </c>
      <c r="E55" s="13">
        <v>211</v>
      </c>
      <c r="F55" s="13">
        <v>207</v>
      </c>
      <c r="G55" s="13">
        <v>207</v>
      </c>
      <c r="H55" s="13">
        <v>185</v>
      </c>
      <c r="I55" s="13">
        <v>185</v>
      </c>
      <c r="J55" s="13">
        <v>206</v>
      </c>
      <c r="K55" s="13">
        <v>205</v>
      </c>
      <c r="L55" s="13">
        <v>221</v>
      </c>
      <c r="M55" s="13">
        <v>220</v>
      </c>
      <c r="N55" s="34">
        <v>179</v>
      </c>
      <c r="O55" s="34">
        <v>178</v>
      </c>
      <c r="P55" s="34">
        <v>231</v>
      </c>
      <c r="Q55" s="34">
        <v>230</v>
      </c>
      <c r="R55" s="34">
        <v>201</v>
      </c>
      <c r="S55" s="34">
        <v>203</v>
      </c>
      <c r="T55" s="34">
        <v>243</v>
      </c>
      <c r="U55" s="34">
        <v>244</v>
      </c>
      <c r="V55" s="34">
        <v>287</v>
      </c>
      <c r="W55" s="34">
        <v>288</v>
      </c>
      <c r="X55" s="34">
        <v>394</v>
      </c>
      <c r="Y55" s="34">
        <v>391</v>
      </c>
      <c r="Z55" s="35">
        <f t="shared" si="4"/>
        <v>2754</v>
      </c>
      <c r="AA55" s="35">
        <f t="shared" si="4"/>
        <v>2749</v>
      </c>
      <c r="AB55" s="36">
        <f t="shared" si="5"/>
        <v>5503</v>
      </c>
    </row>
    <row r="56" spans="1:28" x14ac:dyDescent="0.25">
      <c r="A56" s="11" t="s">
        <v>42</v>
      </c>
      <c r="B56" s="13">
        <v>865</v>
      </c>
      <c r="C56" s="13">
        <v>815</v>
      </c>
      <c r="D56" s="13">
        <v>868</v>
      </c>
      <c r="E56" s="13">
        <v>823</v>
      </c>
      <c r="F56" s="13">
        <v>939</v>
      </c>
      <c r="G56" s="13">
        <v>924</v>
      </c>
      <c r="H56" s="13">
        <v>1058</v>
      </c>
      <c r="I56" s="13">
        <v>1013</v>
      </c>
      <c r="J56" s="13">
        <v>909</v>
      </c>
      <c r="K56" s="13">
        <v>870</v>
      </c>
      <c r="L56" s="13">
        <v>871</v>
      </c>
      <c r="M56" s="13">
        <v>851</v>
      </c>
      <c r="N56" s="34">
        <v>735</v>
      </c>
      <c r="O56" s="34">
        <v>738</v>
      </c>
      <c r="P56" s="34">
        <v>890</v>
      </c>
      <c r="Q56" s="34">
        <v>845</v>
      </c>
      <c r="R56" s="34">
        <v>921</v>
      </c>
      <c r="S56" s="34">
        <v>903</v>
      </c>
      <c r="T56" s="34">
        <v>1012</v>
      </c>
      <c r="U56" s="34">
        <v>971</v>
      </c>
      <c r="V56" s="34">
        <v>1069</v>
      </c>
      <c r="W56" s="34">
        <v>1035</v>
      </c>
      <c r="X56" s="34">
        <v>1046</v>
      </c>
      <c r="Y56" s="34">
        <v>1029</v>
      </c>
      <c r="Z56" s="35">
        <f t="shared" si="4"/>
        <v>11183</v>
      </c>
      <c r="AA56" s="35">
        <f t="shared" si="4"/>
        <v>10817</v>
      </c>
      <c r="AB56" s="36">
        <f t="shared" si="5"/>
        <v>22000</v>
      </c>
    </row>
    <row r="57" spans="1:28" x14ac:dyDescent="0.25">
      <c r="A57" s="11" t="s">
        <v>43</v>
      </c>
      <c r="B57" s="13">
        <v>73</v>
      </c>
      <c r="C57" s="13">
        <v>73</v>
      </c>
      <c r="D57" s="13">
        <v>96</v>
      </c>
      <c r="E57" s="13">
        <v>96</v>
      </c>
      <c r="F57" s="13">
        <v>78</v>
      </c>
      <c r="G57" s="13">
        <v>77</v>
      </c>
      <c r="H57" s="13">
        <v>105</v>
      </c>
      <c r="I57" s="13">
        <v>105</v>
      </c>
      <c r="J57" s="13">
        <v>95</v>
      </c>
      <c r="K57" s="13">
        <v>95</v>
      </c>
      <c r="L57" s="13">
        <v>105</v>
      </c>
      <c r="M57" s="13">
        <v>107</v>
      </c>
      <c r="N57" s="34">
        <v>71</v>
      </c>
      <c r="O57" s="34">
        <v>72</v>
      </c>
      <c r="P57" s="34">
        <v>88</v>
      </c>
      <c r="Q57" s="34">
        <v>90</v>
      </c>
      <c r="R57" s="34">
        <v>121</v>
      </c>
      <c r="S57" s="34">
        <v>117</v>
      </c>
      <c r="T57" s="34">
        <v>77</v>
      </c>
      <c r="U57" s="34">
        <v>73</v>
      </c>
      <c r="V57" s="34">
        <v>101</v>
      </c>
      <c r="W57" s="34">
        <v>97</v>
      </c>
      <c r="X57" s="34">
        <v>99</v>
      </c>
      <c r="Y57" s="34">
        <v>101</v>
      </c>
      <c r="Z57" s="35">
        <f t="shared" si="4"/>
        <v>1109</v>
      </c>
      <c r="AA57" s="35">
        <f t="shared" si="4"/>
        <v>1103</v>
      </c>
      <c r="AB57" s="36">
        <f t="shared" si="5"/>
        <v>2212</v>
      </c>
    </row>
    <row r="58" spans="1:28" x14ac:dyDescent="0.25">
      <c r="A58" s="11" t="s">
        <v>44</v>
      </c>
      <c r="B58" s="13">
        <v>172</v>
      </c>
      <c r="C58" s="13">
        <v>172</v>
      </c>
      <c r="D58" s="13">
        <v>148</v>
      </c>
      <c r="E58" s="13">
        <v>148</v>
      </c>
      <c r="F58" s="13">
        <v>191</v>
      </c>
      <c r="G58" s="13">
        <v>191</v>
      </c>
      <c r="H58" s="13">
        <v>184</v>
      </c>
      <c r="I58" s="13">
        <v>183</v>
      </c>
      <c r="J58" s="13">
        <v>161</v>
      </c>
      <c r="K58" s="13">
        <v>157</v>
      </c>
      <c r="L58" s="13">
        <v>174</v>
      </c>
      <c r="M58" s="13">
        <v>172</v>
      </c>
      <c r="N58" s="34">
        <v>212</v>
      </c>
      <c r="O58" s="34">
        <v>212</v>
      </c>
      <c r="P58" s="34">
        <v>209</v>
      </c>
      <c r="Q58" s="34">
        <v>209</v>
      </c>
      <c r="R58" s="34">
        <v>406</v>
      </c>
      <c r="S58" s="34">
        <v>405</v>
      </c>
      <c r="T58" s="34">
        <v>234</v>
      </c>
      <c r="U58" s="34">
        <v>230</v>
      </c>
      <c r="V58" s="34">
        <v>245</v>
      </c>
      <c r="W58" s="34">
        <v>249</v>
      </c>
      <c r="X58" s="34">
        <v>235</v>
      </c>
      <c r="Y58" s="34">
        <v>240</v>
      </c>
      <c r="Z58" s="35">
        <f t="shared" si="4"/>
        <v>2571</v>
      </c>
      <c r="AA58" s="35">
        <f t="shared" si="4"/>
        <v>2568</v>
      </c>
      <c r="AB58" s="36">
        <f t="shared" si="5"/>
        <v>5139</v>
      </c>
    </row>
    <row r="59" spans="1:28" x14ac:dyDescent="0.25">
      <c r="A59" s="11" t="s">
        <v>45</v>
      </c>
      <c r="B59" s="13">
        <v>88</v>
      </c>
      <c r="C59" s="13">
        <v>89</v>
      </c>
      <c r="D59" s="13">
        <v>217</v>
      </c>
      <c r="E59" s="13">
        <v>204</v>
      </c>
      <c r="F59" s="13">
        <v>92</v>
      </c>
      <c r="G59" s="13">
        <v>97</v>
      </c>
      <c r="H59" s="13">
        <v>76</v>
      </c>
      <c r="I59" s="13">
        <v>85</v>
      </c>
      <c r="J59" s="13">
        <v>86</v>
      </c>
      <c r="K59" s="13">
        <v>86</v>
      </c>
      <c r="L59" s="13">
        <v>160</v>
      </c>
      <c r="M59" s="13">
        <v>160</v>
      </c>
      <c r="N59" s="34">
        <v>86</v>
      </c>
      <c r="O59" s="34">
        <v>86</v>
      </c>
      <c r="P59" s="34">
        <v>90</v>
      </c>
      <c r="Q59" s="34">
        <v>92</v>
      </c>
      <c r="R59" s="34">
        <v>135</v>
      </c>
      <c r="S59" s="34">
        <v>133</v>
      </c>
      <c r="T59" s="34">
        <v>387</v>
      </c>
      <c r="U59" s="34">
        <v>377</v>
      </c>
      <c r="V59" s="34">
        <v>478</v>
      </c>
      <c r="W59" s="34">
        <v>476</v>
      </c>
      <c r="X59" s="34">
        <v>304</v>
      </c>
      <c r="Y59" s="34">
        <v>299</v>
      </c>
      <c r="Z59" s="35">
        <f t="shared" si="4"/>
        <v>2199</v>
      </c>
      <c r="AA59" s="35">
        <f t="shared" si="4"/>
        <v>2184</v>
      </c>
      <c r="AB59" s="36">
        <f t="shared" si="5"/>
        <v>4383</v>
      </c>
    </row>
    <row r="60" spans="1:28" x14ac:dyDescent="0.25">
      <c r="A60" s="11" t="s">
        <v>22</v>
      </c>
      <c r="B60" s="37">
        <f t="shared" ref="B60:AB60" si="6">SUM(B37:B59)</f>
        <v>7785</v>
      </c>
      <c r="C60" s="37">
        <f t="shared" si="6"/>
        <v>7759</v>
      </c>
      <c r="D60" s="37">
        <f t="shared" si="6"/>
        <v>8341</v>
      </c>
      <c r="E60" s="37">
        <f t="shared" si="6"/>
        <v>8326</v>
      </c>
      <c r="F60" s="37">
        <f t="shared" si="6"/>
        <v>8156</v>
      </c>
      <c r="G60" s="37">
        <f t="shared" si="6"/>
        <v>9154</v>
      </c>
      <c r="H60" s="37">
        <f t="shared" si="6"/>
        <v>8989</v>
      </c>
      <c r="I60" s="37">
        <f t="shared" si="6"/>
        <v>9022</v>
      </c>
      <c r="J60" s="37">
        <f t="shared" si="6"/>
        <v>8992</v>
      </c>
      <c r="K60" s="37">
        <f t="shared" si="6"/>
        <v>9034</v>
      </c>
      <c r="L60" s="37">
        <f t="shared" si="6"/>
        <v>9151</v>
      </c>
      <c r="M60" s="37">
        <f t="shared" si="6"/>
        <v>8987</v>
      </c>
      <c r="N60" s="37">
        <f t="shared" si="6"/>
        <v>8448</v>
      </c>
      <c r="O60" s="37">
        <f t="shared" si="6"/>
        <v>8302</v>
      </c>
      <c r="P60" s="37">
        <f t="shared" si="6"/>
        <v>9146</v>
      </c>
      <c r="Q60" s="37">
        <f t="shared" si="6"/>
        <v>9059</v>
      </c>
      <c r="R60" s="37">
        <f t="shared" si="6"/>
        <v>9396</v>
      </c>
      <c r="S60" s="37">
        <f t="shared" si="6"/>
        <v>9342</v>
      </c>
      <c r="T60" s="37">
        <f t="shared" si="6"/>
        <v>10001</v>
      </c>
      <c r="U60" s="37">
        <f t="shared" si="6"/>
        <v>9868</v>
      </c>
      <c r="V60" s="37">
        <f t="shared" si="6"/>
        <v>11274</v>
      </c>
      <c r="W60" s="37">
        <f t="shared" si="6"/>
        <v>10979</v>
      </c>
      <c r="X60" s="37">
        <f t="shared" si="6"/>
        <v>11144</v>
      </c>
      <c r="Y60" s="37">
        <f t="shared" si="6"/>
        <v>11127</v>
      </c>
      <c r="Z60" s="37">
        <f t="shared" si="6"/>
        <v>110823</v>
      </c>
      <c r="AA60" s="37">
        <f t="shared" si="6"/>
        <v>110959</v>
      </c>
      <c r="AB60" s="37">
        <f t="shared" si="6"/>
        <v>221782</v>
      </c>
    </row>
    <row r="63" spans="1:28" x14ac:dyDescent="0.25">
      <c r="A63" s="1" t="s">
        <v>58</v>
      </c>
      <c r="B63" s="2"/>
      <c r="C63" s="2"/>
      <c r="D63" s="2"/>
      <c r="E63" s="2"/>
      <c r="F63" s="2"/>
      <c r="G63" s="2"/>
      <c r="H63" s="1" t="s">
        <v>1</v>
      </c>
      <c r="I63" s="2"/>
      <c r="J63" s="2"/>
      <c r="K63" s="1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"/>
      <c r="B64" s="2"/>
      <c r="C64" s="2"/>
      <c r="D64" s="2"/>
      <c r="E64" s="2"/>
      <c r="F64" s="1" t="s">
        <v>59</v>
      </c>
      <c r="G64" s="2"/>
      <c r="H64" s="2"/>
      <c r="I64" s="2"/>
      <c r="J64" s="1"/>
      <c r="K64" s="1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"/>
      <c r="B65" s="2"/>
      <c r="C65" s="2"/>
      <c r="D65" s="2"/>
      <c r="E65" s="2"/>
      <c r="F65" s="2"/>
      <c r="G65" s="2"/>
      <c r="H65" s="2"/>
      <c r="I65" s="1" t="s">
        <v>3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4" t="s">
        <v>4</v>
      </c>
      <c r="B66" s="38" t="s">
        <v>5</v>
      </c>
      <c r="C66" s="39"/>
      <c r="D66" s="46" t="s">
        <v>60</v>
      </c>
      <c r="E66" s="47"/>
      <c r="F66" s="46" t="s">
        <v>7</v>
      </c>
      <c r="G66" s="48"/>
      <c r="H66" s="46" t="s">
        <v>8</v>
      </c>
      <c r="I66" s="48"/>
      <c r="J66" s="46" t="s">
        <v>61</v>
      </c>
      <c r="K66" s="48"/>
      <c r="L66" s="46" t="s">
        <v>62</v>
      </c>
      <c r="M66" s="48"/>
      <c r="N66" s="46" t="s">
        <v>63</v>
      </c>
      <c r="O66" s="48"/>
      <c r="P66" s="46" t="s">
        <v>64</v>
      </c>
      <c r="Q66" s="48"/>
      <c r="R66" s="46" t="s">
        <v>53</v>
      </c>
      <c r="S66" s="48"/>
      <c r="T66" s="46" t="s">
        <v>14</v>
      </c>
      <c r="U66" s="47"/>
      <c r="V66" s="46" t="s">
        <v>15</v>
      </c>
      <c r="W66" s="48"/>
      <c r="X66" s="46" t="s">
        <v>16</v>
      </c>
      <c r="Y66" s="48"/>
      <c r="Z66" s="49" t="s">
        <v>17</v>
      </c>
      <c r="AA66" s="48"/>
      <c r="AB66" s="30" t="s">
        <v>18</v>
      </c>
    </row>
    <row r="67" spans="1:28" x14ac:dyDescent="0.25">
      <c r="A67" s="6"/>
      <c r="B67" s="7" t="s">
        <v>19</v>
      </c>
      <c r="C67" s="8" t="s">
        <v>20</v>
      </c>
      <c r="D67" s="8" t="s">
        <v>19</v>
      </c>
      <c r="E67" s="8" t="s">
        <v>20</v>
      </c>
      <c r="F67" s="8" t="s">
        <v>19</v>
      </c>
      <c r="G67" s="8" t="s">
        <v>20</v>
      </c>
      <c r="H67" s="9" t="s">
        <v>19</v>
      </c>
      <c r="I67" s="9" t="s">
        <v>20</v>
      </c>
      <c r="J67" s="9" t="s">
        <v>19</v>
      </c>
      <c r="K67" s="9" t="s">
        <v>20</v>
      </c>
      <c r="L67" s="8" t="s">
        <v>19</v>
      </c>
      <c r="M67" s="8" t="s">
        <v>20</v>
      </c>
      <c r="N67" s="9" t="s">
        <v>19</v>
      </c>
      <c r="O67" s="9" t="s">
        <v>20</v>
      </c>
      <c r="P67" s="8" t="s">
        <v>19</v>
      </c>
      <c r="Q67" s="8" t="s">
        <v>20</v>
      </c>
      <c r="R67" s="8" t="s">
        <v>19</v>
      </c>
      <c r="S67" s="8" t="s">
        <v>20</v>
      </c>
      <c r="T67" s="8" t="s">
        <v>19</v>
      </c>
      <c r="U67" s="8" t="s">
        <v>20</v>
      </c>
      <c r="V67" s="8" t="s">
        <v>19</v>
      </c>
      <c r="W67" s="8" t="s">
        <v>20</v>
      </c>
      <c r="X67" s="9" t="s">
        <v>19</v>
      </c>
      <c r="Y67" s="10" t="s">
        <v>20</v>
      </c>
      <c r="Z67" s="32" t="s">
        <v>21</v>
      </c>
      <c r="AA67" s="32" t="s">
        <v>20</v>
      </c>
      <c r="AB67" s="33" t="s">
        <v>22</v>
      </c>
    </row>
    <row r="68" spans="1:28" x14ac:dyDescent="0.25">
      <c r="A68" s="40" t="s">
        <v>65</v>
      </c>
      <c r="B68" s="41">
        <v>39035</v>
      </c>
      <c r="C68" s="41">
        <v>31775</v>
      </c>
      <c r="D68" s="41">
        <v>26584</v>
      </c>
      <c r="E68" s="41">
        <v>26597</v>
      </c>
      <c r="F68" s="41">
        <v>31545</v>
      </c>
      <c r="G68" s="41">
        <v>32033</v>
      </c>
      <c r="H68" s="41">
        <v>29857</v>
      </c>
      <c r="I68" s="41">
        <v>33155</v>
      </c>
      <c r="J68" s="41">
        <v>35016</v>
      </c>
      <c r="K68" s="41">
        <v>31418</v>
      </c>
      <c r="L68" s="41">
        <v>33099</v>
      </c>
      <c r="M68" s="41">
        <v>30346</v>
      </c>
      <c r="N68" s="41">
        <v>31303</v>
      </c>
      <c r="O68" s="41">
        <v>35613</v>
      </c>
      <c r="P68" s="41">
        <v>41979</v>
      </c>
      <c r="Q68" s="41">
        <v>43119</v>
      </c>
      <c r="R68" s="41">
        <v>38720</v>
      </c>
      <c r="S68" s="41">
        <v>43838</v>
      </c>
      <c r="T68" s="41">
        <v>41744</v>
      </c>
      <c r="U68" s="41">
        <v>34867</v>
      </c>
      <c r="V68" s="41">
        <v>24597</v>
      </c>
      <c r="W68" s="41">
        <v>29566</v>
      </c>
      <c r="X68" s="41">
        <v>43141</v>
      </c>
      <c r="Y68" s="41">
        <v>40030</v>
      </c>
      <c r="Z68" s="35">
        <f t="shared" ref="Z68:AA84" si="7">B68+D68+F68+H68+J68+L68+N68+P68+R68+T68+V68+X68</f>
        <v>416620</v>
      </c>
      <c r="AA68" s="35">
        <f t="shared" si="7"/>
        <v>412357</v>
      </c>
      <c r="AB68" s="36">
        <f>Z68+AA68</f>
        <v>828977</v>
      </c>
    </row>
    <row r="69" spans="1:28" x14ac:dyDescent="0.25">
      <c r="A69" s="40" t="s">
        <v>26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7</v>
      </c>
      <c r="Q69" s="41">
        <v>7</v>
      </c>
      <c r="R69" s="41">
        <v>0</v>
      </c>
      <c r="S69" s="41">
        <v>1647</v>
      </c>
      <c r="T69" s="41">
        <v>2085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35">
        <f>B69+D69+F69+H69+J69+L69+N69+P69+R69+T69+V69+X69</f>
        <v>2092</v>
      </c>
      <c r="AA69" s="35">
        <f>C69+E69+G69+I69+K69+M69+O69+Q69+S69+U69+W69+Y69</f>
        <v>1654</v>
      </c>
      <c r="AB69" s="36">
        <f>Z69+AA69</f>
        <v>3746</v>
      </c>
    </row>
    <row r="70" spans="1:28" x14ac:dyDescent="0.25">
      <c r="A70" s="40" t="s">
        <v>66</v>
      </c>
      <c r="B70" s="41">
        <v>0</v>
      </c>
      <c r="C70" s="41">
        <v>0</v>
      </c>
      <c r="D70" s="41">
        <v>0</v>
      </c>
      <c r="E70" s="41">
        <v>0</v>
      </c>
      <c r="F70" s="41">
        <v>12</v>
      </c>
      <c r="G70" s="41">
        <v>0</v>
      </c>
      <c r="H70" s="41">
        <v>0</v>
      </c>
      <c r="I70" s="41">
        <v>0</v>
      </c>
      <c r="J70" s="41">
        <v>32</v>
      </c>
      <c r="K70" s="41">
        <v>43</v>
      </c>
      <c r="L70" s="41">
        <v>0</v>
      </c>
      <c r="M70" s="41">
        <v>4</v>
      </c>
      <c r="N70" s="41">
        <v>0</v>
      </c>
      <c r="O70" s="41">
        <v>0</v>
      </c>
      <c r="P70" s="41">
        <v>0</v>
      </c>
      <c r="Q70" s="41">
        <v>0</v>
      </c>
      <c r="R70" s="41">
        <v>95</v>
      </c>
      <c r="S70" s="41">
        <v>93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35">
        <f t="shared" si="7"/>
        <v>139</v>
      </c>
      <c r="AA70" s="35">
        <f t="shared" si="7"/>
        <v>140</v>
      </c>
      <c r="AB70" s="36">
        <f t="shared" ref="AB70:AB84" si="8">Z70+AA70</f>
        <v>279</v>
      </c>
    </row>
    <row r="71" spans="1:28" x14ac:dyDescent="0.25">
      <c r="A71" s="40" t="s">
        <v>29</v>
      </c>
      <c r="B71" s="41">
        <v>1490</v>
      </c>
      <c r="C71" s="41">
        <v>1621</v>
      </c>
      <c r="D71" s="41">
        <v>880</v>
      </c>
      <c r="E71" s="41">
        <v>1141</v>
      </c>
      <c r="F71" s="41">
        <v>1632</v>
      </c>
      <c r="G71" s="41">
        <v>1891</v>
      </c>
      <c r="H71" s="41">
        <v>1320</v>
      </c>
      <c r="I71" s="41">
        <v>1345</v>
      </c>
      <c r="J71" s="41">
        <v>1555</v>
      </c>
      <c r="K71" s="41">
        <v>1734</v>
      </c>
      <c r="L71" s="41">
        <v>2381</v>
      </c>
      <c r="M71" s="41">
        <v>2155</v>
      </c>
      <c r="N71" s="41">
        <v>2638</v>
      </c>
      <c r="O71" s="41">
        <v>2861</v>
      </c>
      <c r="P71" s="41">
        <v>2957</v>
      </c>
      <c r="Q71" s="41">
        <v>3012</v>
      </c>
      <c r="R71" s="41">
        <v>2859</v>
      </c>
      <c r="S71" s="41">
        <v>3013</v>
      </c>
      <c r="T71" s="41">
        <v>2778</v>
      </c>
      <c r="U71" s="41">
        <v>2705</v>
      </c>
      <c r="V71" s="41">
        <v>3044</v>
      </c>
      <c r="W71" s="41">
        <v>2688</v>
      </c>
      <c r="X71" s="41">
        <v>3974</v>
      </c>
      <c r="Y71" s="41">
        <v>2304</v>
      </c>
      <c r="Z71" s="35">
        <f>B71+D71+F71+H71+J71+L71+N71+P71+R71+T71+V71+X71</f>
        <v>27508</v>
      </c>
      <c r="AA71" s="35">
        <f>C71+E71+G71+I71+K71+M71+O71+Q71+S71+U71+W71+Y71</f>
        <v>26470</v>
      </c>
      <c r="AB71" s="36">
        <f t="shared" si="8"/>
        <v>53978</v>
      </c>
    </row>
    <row r="72" spans="1:28" x14ac:dyDescent="0.25">
      <c r="A72" s="40" t="s">
        <v>30</v>
      </c>
      <c r="B72" s="41">
        <v>0</v>
      </c>
      <c r="C72" s="41">
        <v>0</v>
      </c>
      <c r="D72" s="41">
        <v>0</v>
      </c>
      <c r="E72" s="41">
        <v>0</v>
      </c>
      <c r="F72" s="41">
        <v>10</v>
      </c>
      <c r="G72" s="41">
        <v>4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2010</v>
      </c>
      <c r="T72" s="41">
        <v>1049</v>
      </c>
      <c r="U72" s="41">
        <v>102</v>
      </c>
      <c r="V72" s="41">
        <v>0</v>
      </c>
      <c r="W72" s="41">
        <v>0</v>
      </c>
      <c r="X72" s="41">
        <v>313</v>
      </c>
      <c r="Y72" s="41">
        <v>36</v>
      </c>
      <c r="Z72" s="35">
        <f t="shared" si="7"/>
        <v>1372</v>
      </c>
      <c r="AA72" s="35">
        <f t="shared" si="7"/>
        <v>2152</v>
      </c>
      <c r="AB72" s="36">
        <f t="shared" si="8"/>
        <v>3524</v>
      </c>
    </row>
    <row r="73" spans="1:28" x14ac:dyDescent="0.25">
      <c r="A73" s="40" t="s">
        <v>67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327</v>
      </c>
      <c r="O73" s="41">
        <v>476</v>
      </c>
      <c r="P73" s="41">
        <v>0</v>
      </c>
      <c r="Q73" s="41">
        <v>0</v>
      </c>
      <c r="R73" s="41">
        <v>5</v>
      </c>
      <c r="S73" s="41">
        <v>2760</v>
      </c>
      <c r="T73" s="41">
        <v>2322</v>
      </c>
      <c r="U73" s="41">
        <v>0</v>
      </c>
      <c r="V73" s="41">
        <v>510</v>
      </c>
      <c r="W73" s="41">
        <v>0</v>
      </c>
      <c r="X73" s="41">
        <v>0</v>
      </c>
      <c r="Y73" s="41">
        <v>0</v>
      </c>
      <c r="Z73" s="35">
        <f t="shared" si="7"/>
        <v>3164</v>
      </c>
      <c r="AA73" s="35">
        <f t="shared" si="7"/>
        <v>3236</v>
      </c>
      <c r="AB73" s="36">
        <f t="shared" si="8"/>
        <v>6400</v>
      </c>
    </row>
    <row r="74" spans="1:28" x14ac:dyDescent="0.25">
      <c r="A74" s="40" t="s">
        <v>68</v>
      </c>
      <c r="B74" s="41">
        <v>0</v>
      </c>
      <c r="C74" s="41">
        <v>3</v>
      </c>
      <c r="D74" s="41">
        <v>0</v>
      </c>
      <c r="E74" s="41">
        <v>0</v>
      </c>
      <c r="F74" s="41">
        <v>11</v>
      </c>
      <c r="G74" s="41">
        <v>17</v>
      </c>
      <c r="H74" s="41">
        <v>0</v>
      </c>
      <c r="I74" s="41">
        <v>4</v>
      </c>
      <c r="J74" s="41">
        <v>0</v>
      </c>
      <c r="K74" s="41">
        <v>11</v>
      </c>
      <c r="L74" s="41">
        <v>0</v>
      </c>
      <c r="M74" s="41">
        <v>0</v>
      </c>
      <c r="N74" s="41">
        <v>11</v>
      </c>
      <c r="O74" s="41">
        <v>0</v>
      </c>
      <c r="P74" s="41">
        <v>0</v>
      </c>
      <c r="Q74" s="41">
        <v>0</v>
      </c>
      <c r="R74" s="41">
        <v>288</v>
      </c>
      <c r="S74" s="41">
        <v>7307</v>
      </c>
      <c r="T74" s="41">
        <v>5179</v>
      </c>
      <c r="U74" s="41">
        <v>875</v>
      </c>
      <c r="V74" s="41">
        <v>0</v>
      </c>
      <c r="W74" s="41">
        <v>0</v>
      </c>
      <c r="X74" s="41">
        <v>195</v>
      </c>
      <c r="Y74" s="41">
        <v>6</v>
      </c>
      <c r="Z74" s="35">
        <f t="shared" si="7"/>
        <v>5684</v>
      </c>
      <c r="AA74" s="35">
        <f t="shared" si="7"/>
        <v>8223</v>
      </c>
      <c r="AB74" s="36">
        <f t="shared" si="8"/>
        <v>13907</v>
      </c>
    </row>
    <row r="75" spans="1:28" x14ac:dyDescent="0.25">
      <c r="A75" s="40" t="s">
        <v>69</v>
      </c>
      <c r="B75" s="41">
        <v>7085</v>
      </c>
      <c r="C75" s="41">
        <v>6875</v>
      </c>
      <c r="D75" s="41">
        <v>6535</v>
      </c>
      <c r="E75" s="41">
        <v>7645</v>
      </c>
      <c r="F75" s="41">
        <v>7742</v>
      </c>
      <c r="G75" s="41">
        <v>8537</v>
      </c>
      <c r="H75" s="41">
        <v>8229</v>
      </c>
      <c r="I75" s="41">
        <v>5951</v>
      </c>
      <c r="J75" s="41">
        <v>8989</v>
      </c>
      <c r="K75" s="41">
        <v>9223</v>
      </c>
      <c r="L75" s="41">
        <v>7439</v>
      </c>
      <c r="M75" s="41">
        <v>11482</v>
      </c>
      <c r="N75" s="41">
        <v>9764</v>
      </c>
      <c r="O75" s="41">
        <v>16021</v>
      </c>
      <c r="P75" s="41">
        <v>8039</v>
      </c>
      <c r="Q75" s="41">
        <v>23112</v>
      </c>
      <c r="R75" s="41">
        <v>4712</v>
      </c>
      <c r="S75" s="41">
        <v>23112</v>
      </c>
      <c r="T75" s="41">
        <v>14285</v>
      </c>
      <c r="U75" s="41">
        <v>7176</v>
      </c>
      <c r="V75" s="41">
        <v>1943</v>
      </c>
      <c r="W75" s="41">
        <v>3055</v>
      </c>
      <c r="X75" s="41">
        <v>2832</v>
      </c>
      <c r="Y75" s="41">
        <v>5009</v>
      </c>
      <c r="Z75" s="35">
        <f t="shared" si="7"/>
        <v>87594</v>
      </c>
      <c r="AA75" s="35">
        <f t="shared" si="7"/>
        <v>127198</v>
      </c>
      <c r="AB75" s="36">
        <f t="shared" si="8"/>
        <v>214792</v>
      </c>
    </row>
    <row r="76" spans="1:28" x14ac:dyDescent="0.25">
      <c r="A76" s="40" t="s">
        <v>36</v>
      </c>
      <c r="B76" s="41">
        <v>0</v>
      </c>
      <c r="C76" s="41">
        <v>0</v>
      </c>
      <c r="D76" s="41">
        <v>11</v>
      </c>
      <c r="E76" s="41">
        <v>0</v>
      </c>
      <c r="F76" s="41">
        <v>0</v>
      </c>
      <c r="G76" s="41">
        <v>12</v>
      </c>
      <c r="H76" s="41">
        <v>0</v>
      </c>
      <c r="I76" s="41">
        <v>0</v>
      </c>
      <c r="J76" s="41">
        <v>20</v>
      </c>
      <c r="K76" s="41">
        <v>0</v>
      </c>
      <c r="L76" s="41">
        <v>0</v>
      </c>
      <c r="M76" s="41">
        <v>8</v>
      </c>
      <c r="N76" s="41">
        <v>0</v>
      </c>
      <c r="O76" s="41">
        <v>0</v>
      </c>
      <c r="P76" s="41">
        <v>0</v>
      </c>
      <c r="Q76" s="41">
        <v>11</v>
      </c>
      <c r="R76" s="41">
        <v>78</v>
      </c>
      <c r="S76" s="41">
        <v>4457</v>
      </c>
      <c r="T76" s="41">
        <v>4371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35">
        <f t="shared" si="7"/>
        <v>4480</v>
      </c>
      <c r="AA76" s="35">
        <f t="shared" si="7"/>
        <v>4488</v>
      </c>
      <c r="AB76" s="36">
        <f t="shared" si="8"/>
        <v>8968</v>
      </c>
    </row>
    <row r="77" spans="1:28" x14ac:dyDescent="0.25">
      <c r="A77" s="40" t="s">
        <v>37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4519</v>
      </c>
      <c r="U77" s="41">
        <v>329</v>
      </c>
      <c r="V77" s="41">
        <v>0</v>
      </c>
      <c r="W77" s="41">
        <v>0</v>
      </c>
      <c r="X77" s="41">
        <v>0</v>
      </c>
      <c r="Y77" s="41">
        <v>0</v>
      </c>
      <c r="Z77" s="35">
        <f>B77+D77+F77+H77+J77+L77+N77+P77+R77+T77+V77+X77</f>
        <v>4519</v>
      </c>
      <c r="AA77" s="35">
        <f>C77+E77+G77+I77+K77+M77+O77+Q77+S77+U77+W77+Y77</f>
        <v>329</v>
      </c>
      <c r="AB77" s="36">
        <f>Z77+AA77</f>
        <v>4848</v>
      </c>
    </row>
    <row r="78" spans="1:28" x14ac:dyDescent="0.25">
      <c r="A78" s="40" t="s">
        <v>33</v>
      </c>
      <c r="B78" s="41">
        <v>5</v>
      </c>
      <c r="C78" s="41">
        <v>1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35">
        <f>B78+D78+F78+H78+J78+L78+N78+P78+R78+T78+V78+X78</f>
        <v>5</v>
      </c>
      <c r="AA78" s="35">
        <f>C78+E78+G78+I78+K78+M78+O78+Q78+S78+U78+W78+Y78</f>
        <v>1</v>
      </c>
      <c r="AB78" s="36">
        <f>Z78+AA78</f>
        <v>6</v>
      </c>
    </row>
    <row r="79" spans="1:28" x14ac:dyDescent="0.25">
      <c r="A79" s="40" t="s">
        <v>38</v>
      </c>
      <c r="B79" s="41">
        <v>142302</v>
      </c>
      <c r="C79" s="41">
        <v>148279</v>
      </c>
      <c r="D79" s="41">
        <v>109211</v>
      </c>
      <c r="E79" s="41">
        <v>121782</v>
      </c>
      <c r="F79" s="41">
        <v>125446</v>
      </c>
      <c r="G79" s="41">
        <v>133971</v>
      </c>
      <c r="H79" s="41">
        <v>140940</v>
      </c>
      <c r="I79" s="41">
        <v>145392</v>
      </c>
      <c r="J79" s="41">
        <v>133766</v>
      </c>
      <c r="K79" s="41">
        <v>143061</v>
      </c>
      <c r="L79" s="41">
        <v>134454</v>
      </c>
      <c r="M79" s="41">
        <v>135890</v>
      </c>
      <c r="N79" s="41">
        <v>132269</v>
      </c>
      <c r="O79" s="41">
        <v>152321</v>
      </c>
      <c r="P79" s="41">
        <v>135861</v>
      </c>
      <c r="Q79" s="41">
        <v>158816</v>
      </c>
      <c r="R79" s="41">
        <v>130549</v>
      </c>
      <c r="S79" s="41">
        <v>138596</v>
      </c>
      <c r="T79" s="41">
        <v>130465</v>
      </c>
      <c r="U79" s="41">
        <v>114270</v>
      </c>
      <c r="V79" s="41">
        <v>123252</v>
      </c>
      <c r="W79" s="41">
        <v>116489</v>
      </c>
      <c r="X79" s="41">
        <v>158002</v>
      </c>
      <c r="Y79" s="41">
        <v>137624</v>
      </c>
      <c r="Z79" s="35">
        <f t="shared" si="7"/>
        <v>1596517</v>
      </c>
      <c r="AA79" s="35">
        <f t="shared" si="7"/>
        <v>1646491</v>
      </c>
      <c r="AB79" s="36">
        <f t="shared" si="8"/>
        <v>3243008</v>
      </c>
    </row>
    <row r="80" spans="1:28" x14ac:dyDescent="0.25">
      <c r="A80" s="40" t="s">
        <v>39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2072</v>
      </c>
      <c r="U80" s="41">
        <v>103</v>
      </c>
      <c r="V80" s="41">
        <v>0</v>
      </c>
      <c r="W80" s="41">
        <v>0</v>
      </c>
      <c r="X80" s="41">
        <v>0</v>
      </c>
      <c r="Y80" s="41">
        <v>0</v>
      </c>
      <c r="Z80" s="35">
        <f t="shared" si="7"/>
        <v>2072</v>
      </c>
      <c r="AA80" s="35">
        <f t="shared" si="7"/>
        <v>103</v>
      </c>
      <c r="AB80" s="36">
        <f t="shared" si="8"/>
        <v>2175</v>
      </c>
    </row>
    <row r="81" spans="1:28" x14ac:dyDescent="0.25">
      <c r="A81" s="40" t="s">
        <v>42</v>
      </c>
      <c r="B81" s="41">
        <v>5090</v>
      </c>
      <c r="C81" s="41">
        <v>5859</v>
      </c>
      <c r="D81" s="41">
        <v>3433</v>
      </c>
      <c r="E81" s="41">
        <v>3797</v>
      </c>
      <c r="F81" s="41">
        <v>4070</v>
      </c>
      <c r="G81" s="41">
        <v>4288</v>
      </c>
      <c r="H81" s="41">
        <v>4850</v>
      </c>
      <c r="I81" s="41">
        <v>5405</v>
      </c>
      <c r="J81" s="41">
        <v>4528</v>
      </c>
      <c r="K81" s="41">
        <v>4556</v>
      </c>
      <c r="L81" s="41">
        <v>4262</v>
      </c>
      <c r="M81" s="41">
        <v>4336</v>
      </c>
      <c r="N81" s="41">
        <v>4854</v>
      </c>
      <c r="O81" s="41">
        <v>5794</v>
      </c>
      <c r="P81" s="41">
        <v>5358</v>
      </c>
      <c r="Q81" s="41">
        <v>5737</v>
      </c>
      <c r="R81" s="41">
        <v>4029</v>
      </c>
      <c r="S81" s="41">
        <v>4818</v>
      </c>
      <c r="T81" s="41">
        <v>4614</v>
      </c>
      <c r="U81" s="41">
        <v>3797</v>
      </c>
      <c r="V81" s="41">
        <v>4102</v>
      </c>
      <c r="W81" s="41">
        <v>3590</v>
      </c>
      <c r="X81" s="41">
        <v>6093</v>
      </c>
      <c r="Y81" s="41">
        <v>4343</v>
      </c>
      <c r="Z81" s="35">
        <f t="shared" si="7"/>
        <v>55283</v>
      </c>
      <c r="AA81" s="35">
        <f t="shared" si="7"/>
        <v>56320</v>
      </c>
      <c r="AB81" s="36">
        <f t="shared" si="8"/>
        <v>111603</v>
      </c>
    </row>
    <row r="82" spans="1:28" x14ac:dyDescent="0.25">
      <c r="A82" s="40" t="s">
        <v>43</v>
      </c>
      <c r="B82" s="41">
        <v>0</v>
      </c>
      <c r="C82" s="41">
        <v>0</v>
      </c>
      <c r="D82" s="41">
        <v>0</v>
      </c>
      <c r="E82" s="41">
        <v>4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4</v>
      </c>
      <c r="M82" s="41">
        <v>0</v>
      </c>
      <c r="N82" s="41">
        <v>580</v>
      </c>
      <c r="O82" s="41">
        <v>504</v>
      </c>
      <c r="P82" s="41">
        <v>412</v>
      </c>
      <c r="Q82" s="41">
        <v>541</v>
      </c>
      <c r="R82" s="41">
        <v>312</v>
      </c>
      <c r="S82" s="41">
        <v>6772</v>
      </c>
      <c r="T82" s="41">
        <v>8834</v>
      </c>
      <c r="U82" s="41">
        <v>13</v>
      </c>
      <c r="V82" s="41">
        <v>0</v>
      </c>
      <c r="W82" s="41">
        <v>0</v>
      </c>
      <c r="X82" s="41">
        <v>90</v>
      </c>
      <c r="Y82" s="41">
        <v>23</v>
      </c>
      <c r="Z82" s="35">
        <f t="shared" si="7"/>
        <v>10232</v>
      </c>
      <c r="AA82" s="35">
        <f t="shared" si="7"/>
        <v>7857</v>
      </c>
      <c r="AB82" s="36">
        <f t="shared" si="8"/>
        <v>18089</v>
      </c>
    </row>
    <row r="83" spans="1:28" x14ac:dyDescent="0.25">
      <c r="A83" s="40" t="s">
        <v>44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</v>
      </c>
      <c r="S83" s="41">
        <v>1977</v>
      </c>
      <c r="T83" s="41">
        <v>0</v>
      </c>
      <c r="U83" s="41">
        <v>0</v>
      </c>
      <c r="V83" s="41">
        <v>1149</v>
      </c>
      <c r="W83" s="41">
        <v>59</v>
      </c>
      <c r="X83" s="41">
        <v>80</v>
      </c>
      <c r="Y83" s="41"/>
      <c r="Z83" s="35">
        <f t="shared" si="7"/>
        <v>1230</v>
      </c>
      <c r="AA83" s="35">
        <f t="shared" si="7"/>
        <v>2036</v>
      </c>
      <c r="AB83" s="36">
        <f t="shared" si="8"/>
        <v>3266</v>
      </c>
    </row>
    <row r="84" spans="1:28" x14ac:dyDescent="0.25">
      <c r="A84" s="40" t="s">
        <v>45</v>
      </c>
      <c r="B84" s="41">
        <v>360</v>
      </c>
      <c r="C84" s="41">
        <v>1</v>
      </c>
      <c r="D84" s="41">
        <v>0</v>
      </c>
      <c r="E84" s="41">
        <v>0</v>
      </c>
      <c r="F84" s="41">
        <v>552</v>
      </c>
      <c r="G84" s="41">
        <v>551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3</v>
      </c>
      <c r="Q84" s="41">
        <v>3</v>
      </c>
      <c r="R84" s="41">
        <v>541</v>
      </c>
      <c r="S84" s="41">
        <v>1977</v>
      </c>
      <c r="T84" s="41">
        <v>1607</v>
      </c>
      <c r="U84" s="41">
        <v>19</v>
      </c>
      <c r="V84" s="41">
        <v>1397</v>
      </c>
      <c r="W84" s="41">
        <v>1003</v>
      </c>
      <c r="X84" s="41">
        <v>311</v>
      </c>
      <c r="Y84" s="41">
        <v>487</v>
      </c>
      <c r="Z84" s="35">
        <f t="shared" si="7"/>
        <v>4771</v>
      </c>
      <c r="AA84" s="35">
        <f t="shared" si="7"/>
        <v>4041</v>
      </c>
      <c r="AB84" s="36">
        <f t="shared" si="8"/>
        <v>8812</v>
      </c>
    </row>
    <row r="85" spans="1:28" x14ac:dyDescent="0.25">
      <c r="A85" s="11" t="s">
        <v>22</v>
      </c>
      <c r="B85" s="42">
        <f t="shared" ref="B85:AB85" si="9">SUM(B68:B84)</f>
        <v>195367</v>
      </c>
      <c r="C85" s="42">
        <f t="shared" si="9"/>
        <v>194414</v>
      </c>
      <c r="D85" s="42">
        <f t="shared" si="9"/>
        <v>146654</v>
      </c>
      <c r="E85" s="42">
        <f t="shared" si="9"/>
        <v>160966</v>
      </c>
      <c r="F85" s="42">
        <f t="shared" si="9"/>
        <v>171020</v>
      </c>
      <c r="G85" s="42">
        <f t="shared" si="9"/>
        <v>181304</v>
      </c>
      <c r="H85" s="42">
        <f t="shared" si="9"/>
        <v>185196</v>
      </c>
      <c r="I85" s="42">
        <f t="shared" si="9"/>
        <v>191252</v>
      </c>
      <c r="J85" s="42">
        <f t="shared" si="9"/>
        <v>183906</v>
      </c>
      <c r="K85" s="42">
        <f t="shared" si="9"/>
        <v>190046</v>
      </c>
      <c r="L85" s="42">
        <f t="shared" si="9"/>
        <v>181639</v>
      </c>
      <c r="M85" s="42">
        <f t="shared" si="9"/>
        <v>184221</v>
      </c>
      <c r="N85" s="42">
        <f t="shared" si="9"/>
        <v>181746</v>
      </c>
      <c r="O85" s="42">
        <f t="shared" si="9"/>
        <v>213590</v>
      </c>
      <c r="P85" s="42">
        <f t="shared" si="9"/>
        <v>194616</v>
      </c>
      <c r="Q85" s="42">
        <f t="shared" si="9"/>
        <v>234358</v>
      </c>
      <c r="R85" s="42">
        <f t="shared" si="9"/>
        <v>182189</v>
      </c>
      <c r="S85" s="42">
        <f t="shared" si="9"/>
        <v>242377</v>
      </c>
      <c r="T85" s="42">
        <f t="shared" si="9"/>
        <v>225924</v>
      </c>
      <c r="U85" s="42">
        <f t="shared" si="9"/>
        <v>164256</v>
      </c>
      <c r="V85" s="42">
        <f t="shared" si="9"/>
        <v>159994</v>
      </c>
      <c r="W85" s="42">
        <f t="shared" si="9"/>
        <v>156450</v>
      </c>
      <c r="X85" s="42">
        <f t="shared" si="9"/>
        <v>215031</v>
      </c>
      <c r="Y85" s="42">
        <f t="shared" si="9"/>
        <v>189862</v>
      </c>
      <c r="Z85" s="35">
        <f t="shared" si="9"/>
        <v>2223282</v>
      </c>
      <c r="AA85" s="35">
        <f t="shared" si="9"/>
        <v>2303096</v>
      </c>
      <c r="AB85" s="36">
        <f t="shared" si="9"/>
        <v>4526378</v>
      </c>
    </row>
    <row r="86" spans="1:2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2"/>
      <c r="B87" s="43" t="s">
        <v>70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5">
      <c r="A88" s="43" t="s">
        <v>71</v>
      </c>
      <c r="B88" s="4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92" spans="1:28" x14ac:dyDescent="0.25">
      <c r="A92" s="1" t="s">
        <v>72</v>
      </c>
      <c r="B92" s="2"/>
      <c r="C92" s="2"/>
      <c r="D92" s="2"/>
      <c r="E92" s="2"/>
      <c r="F92" s="2"/>
      <c r="G92" s="2"/>
      <c r="H92" s="2"/>
      <c r="I92" s="2"/>
      <c r="J92" s="1" t="s">
        <v>1</v>
      </c>
      <c r="K92" s="1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5">
      <c r="A93" s="2"/>
      <c r="B93" s="2"/>
      <c r="C93" s="2"/>
      <c r="D93" s="2"/>
      <c r="E93" s="2"/>
      <c r="F93" s="2"/>
      <c r="G93" s="1" t="s">
        <v>73</v>
      </c>
      <c r="H93" s="2"/>
      <c r="I93" s="2"/>
      <c r="J93" s="1"/>
      <c r="K93" s="1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 t="s">
        <v>3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5">
      <c r="A95" s="4" t="s">
        <v>4</v>
      </c>
      <c r="B95" s="46" t="s">
        <v>47</v>
      </c>
      <c r="C95" s="54"/>
      <c r="D95" s="46" t="s">
        <v>6</v>
      </c>
      <c r="E95" s="47"/>
      <c r="F95" s="46" t="s">
        <v>49</v>
      </c>
      <c r="G95" s="47"/>
      <c r="H95" s="46" t="s">
        <v>8</v>
      </c>
      <c r="I95" s="54"/>
      <c r="J95" s="46" t="s">
        <v>50</v>
      </c>
      <c r="K95" s="54"/>
      <c r="L95" s="46" t="s">
        <v>51</v>
      </c>
      <c r="M95" s="54"/>
      <c r="N95" s="46" t="s">
        <v>52</v>
      </c>
      <c r="O95" s="54"/>
      <c r="P95" s="46" t="s">
        <v>12</v>
      </c>
      <c r="Q95" s="54"/>
      <c r="R95" s="50" t="s">
        <v>74</v>
      </c>
      <c r="S95" s="51"/>
      <c r="T95" s="46" t="s">
        <v>54</v>
      </c>
      <c r="U95" s="47"/>
      <c r="V95" s="46" t="s">
        <v>75</v>
      </c>
      <c r="W95" s="47"/>
      <c r="X95" s="46" t="s">
        <v>76</v>
      </c>
      <c r="Y95" s="54"/>
      <c r="Z95" s="49" t="s">
        <v>57</v>
      </c>
      <c r="AA95" s="54"/>
      <c r="AB95" s="30" t="s">
        <v>18</v>
      </c>
    </row>
    <row r="96" spans="1:28" x14ac:dyDescent="0.25">
      <c r="A96" s="6"/>
      <c r="B96" s="7" t="s">
        <v>19</v>
      </c>
      <c r="C96" s="8" t="s">
        <v>20</v>
      </c>
      <c r="D96" s="8" t="s">
        <v>19</v>
      </c>
      <c r="E96" s="8" t="s">
        <v>20</v>
      </c>
      <c r="F96" s="8" t="s">
        <v>19</v>
      </c>
      <c r="G96" s="8" t="s">
        <v>20</v>
      </c>
      <c r="H96" s="8" t="s">
        <v>19</v>
      </c>
      <c r="I96" s="8" t="s">
        <v>20</v>
      </c>
      <c r="J96" s="9" t="s">
        <v>19</v>
      </c>
      <c r="K96" s="9" t="s">
        <v>20</v>
      </c>
      <c r="L96" s="8" t="s">
        <v>19</v>
      </c>
      <c r="M96" s="8" t="s">
        <v>20</v>
      </c>
      <c r="N96" s="9" t="s">
        <v>19</v>
      </c>
      <c r="O96" s="9" t="s">
        <v>20</v>
      </c>
      <c r="P96" s="8" t="s">
        <v>19</v>
      </c>
      <c r="Q96" s="8" t="s">
        <v>20</v>
      </c>
      <c r="R96" s="8" t="s">
        <v>19</v>
      </c>
      <c r="S96" s="8" t="s">
        <v>20</v>
      </c>
      <c r="T96" s="8" t="s">
        <v>19</v>
      </c>
      <c r="U96" s="8" t="s">
        <v>20</v>
      </c>
      <c r="V96" s="8" t="s">
        <v>19</v>
      </c>
      <c r="W96" s="8" t="s">
        <v>20</v>
      </c>
      <c r="X96" s="8" t="s">
        <v>19</v>
      </c>
      <c r="Y96" s="31" t="s">
        <v>20</v>
      </c>
      <c r="Z96" s="32" t="s">
        <v>21</v>
      </c>
      <c r="AA96" s="32" t="s">
        <v>20</v>
      </c>
      <c r="AB96" s="33" t="s">
        <v>22</v>
      </c>
    </row>
    <row r="97" spans="1:28" x14ac:dyDescent="0.25">
      <c r="A97" s="40" t="s">
        <v>65</v>
      </c>
      <c r="B97" s="13">
        <v>366</v>
      </c>
      <c r="C97" s="13">
        <v>332</v>
      </c>
      <c r="D97" s="13">
        <v>352</v>
      </c>
      <c r="E97" s="13">
        <v>353</v>
      </c>
      <c r="F97" s="13">
        <v>377</v>
      </c>
      <c r="G97" s="13">
        <v>391</v>
      </c>
      <c r="H97" s="13">
        <v>304</v>
      </c>
      <c r="I97" s="13">
        <v>321</v>
      </c>
      <c r="J97" s="13">
        <v>400</v>
      </c>
      <c r="K97" s="13">
        <v>378</v>
      </c>
      <c r="L97" s="13">
        <v>372</v>
      </c>
      <c r="M97" s="13">
        <v>365</v>
      </c>
      <c r="N97" s="34">
        <v>345</v>
      </c>
      <c r="O97" s="34">
        <v>372</v>
      </c>
      <c r="P97" s="34">
        <v>397</v>
      </c>
      <c r="Q97" s="34">
        <v>385</v>
      </c>
      <c r="R97" s="34">
        <v>379</v>
      </c>
      <c r="S97" s="34">
        <v>361</v>
      </c>
      <c r="T97" s="34">
        <v>413</v>
      </c>
      <c r="U97" s="34">
        <v>435</v>
      </c>
      <c r="V97" s="34">
        <v>409</v>
      </c>
      <c r="W97" s="34">
        <v>354</v>
      </c>
      <c r="X97" s="34">
        <v>433</v>
      </c>
      <c r="Y97" s="34">
        <v>383</v>
      </c>
      <c r="Z97" s="35">
        <f>B97+D97+F97+H97+J97+L97+N97+P97+R97+T97+V97+X97</f>
        <v>4547</v>
      </c>
      <c r="AA97" s="35">
        <f>C97+E97+G97+I97+K97+M97+O97+Q97+S97+U97+W97+Y97</f>
        <v>4430</v>
      </c>
      <c r="AB97" s="36">
        <f>Z97+AA97</f>
        <v>8977</v>
      </c>
    </row>
    <row r="98" spans="1:28" x14ac:dyDescent="0.25">
      <c r="A98" s="40" t="s">
        <v>26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7</v>
      </c>
      <c r="U98" s="34">
        <v>1</v>
      </c>
      <c r="V98" s="34">
        <v>0</v>
      </c>
      <c r="W98" s="34">
        <v>0</v>
      </c>
      <c r="X98" s="34">
        <v>0</v>
      </c>
      <c r="Y98" s="34">
        <v>0</v>
      </c>
      <c r="Z98" s="35">
        <f t="shared" ref="Z98:AA113" si="10">B98+D98+F98+H98+J98+L98+N98+P98+R98+T98+V98+X98</f>
        <v>7</v>
      </c>
      <c r="AA98" s="35">
        <f t="shared" si="10"/>
        <v>1</v>
      </c>
      <c r="AB98" s="36">
        <f t="shared" ref="AB98:AB113" si="11">Z98+AA98</f>
        <v>8</v>
      </c>
    </row>
    <row r="99" spans="1:28" x14ac:dyDescent="0.25">
      <c r="A99" s="40" t="s">
        <v>66</v>
      </c>
      <c r="B99" s="13">
        <v>0</v>
      </c>
      <c r="C99" s="13">
        <v>0</v>
      </c>
      <c r="D99" s="25">
        <v>0</v>
      </c>
      <c r="E99" s="13">
        <v>0</v>
      </c>
      <c r="F99" s="13">
        <v>1</v>
      </c>
      <c r="G99" s="13">
        <v>0</v>
      </c>
      <c r="H99" s="13">
        <v>0</v>
      </c>
      <c r="I99" s="13">
        <v>0</v>
      </c>
      <c r="J99" s="25">
        <v>2</v>
      </c>
      <c r="K99" s="13">
        <v>2</v>
      </c>
      <c r="L99" s="13">
        <v>0</v>
      </c>
      <c r="M99" s="13">
        <v>2</v>
      </c>
      <c r="N99" s="34">
        <v>0</v>
      </c>
      <c r="O99" s="34">
        <v>0</v>
      </c>
      <c r="P99" s="34">
        <v>0</v>
      </c>
      <c r="Q99" s="34">
        <v>0</v>
      </c>
      <c r="R99" s="34">
        <v>3</v>
      </c>
      <c r="S99" s="34">
        <v>3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5">
        <f t="shared" si="10"/>
        <v>6</v>
      </c>
      <c r="AA99" s="35">
        <f t="shared" si="10"/>
        <v>7</v>
      </c>
      <c r="AB99" s="36">
        <f t="shared" si="11"/>
        <v>13</v>
      </c>
    </row>
    <row r="100" spans="1:28" x14ac:dyDescent="0.25">
      <c r="A100" s="40" t="s">
        <v>29</v>
      </c>
      <c r="B100" s="13">
        <v>18</v>
      </c>
      <c r="C100" s="13">
        <v>18</v>
      </c>
      <c r="D100" s="13">
        <v>15</v>
      </c>
      <c r="E100" s="13">
        <v>15</v>
      </c>
      <c r="F100" s="13">
        <v>20</v>
      </c>
      <c r="G100" s="13">
        <v>17</v>
      </c>
      <c r="H100" s="13">
        <v>13</v>
      </c>
      <c r="I100" s="13">
        <v>14</v>
      </c>
      <c r="J100" s="13">
        <v>15</v>
      </c>
      <c r="K100" s="13">
        <v>15</v>
      </c>
      <c r="L100" s="22">
        <v>17</v>
      </c>
      <c r="M100" s="22">
        <v>17</v>
      </c>
      <c r="N100" s="34">
        <v>18</v>
      </c>
      <c r="O100" s="34">
        <v>18</v>
      </c>
      <c r="P100" s="34">
        <v>17</v>
      </c>
      <c r="Q100" s="34">
        <v>17</v>
      </c>
      <c r="R100" s="34">
        <v>18</v>
      </c>
      <c r="S100" s="34">
        <v>20</v>
      </c>
      <c r="T100" s="34">
        <v>18</v>
      </c>
      <c r="U100" s="34">
        <v>18</v>
      </c>
      <c r="V100" s="34">
        <v>25</v>
      </c>
      <c r="W100" s="34">
        <v>20</v>
      </c>
      <c r="X100" s="34">
        <v>24</v>
      </c>
      <c r="Y100" s="34">
        <v>22</v>
      </c>
      <c r="Z100" s="35">
        <f t="shared" si="10"/>
        <v>218</v>
      </c>
      <c r="AA100" s="35">
        <f t="shared" si="10"/>
        <v>211</v>
      </c>
      <c r="AB100" s="36">
        <f t="shared" si="11"/>
        <v>429</v>
      </c>
    </row>
    <row r="101" spans="1:28" x14ac:dyDescent="0.25">
      <c r="A101" s="40" t="s">
        <v>30</v>
      </c>
      <c r="B101" s="13">
        <v>0</v>
      </c>
      <c r="C101" s="13">
        <v>0</v>
      </c>
      <c r="D101" s="13">
        <v>0</v>
      </c>
      <c r="E101" s="13">
        <v>0</v>
      </c>
      <c r="F101" s="13">
        <v>1</v>
      </c>
      <c r="G101" s="13">
        <v>1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4</v>
      </c>
      <c r="S101" s="34">
        <v>4</v>
      </c>
      <c r="T101" s="34">
        <v>2</v>
      </c>
      <c r="U101" s="34">
        <v>1</v>
      </c>
      <c r="V101" s="34">
        <v>0</v>
      </c>
      <c r="W101" s="34">
        <v>0</v>
      </c>
      <c r="X101" s="34">
        <v>1</v>
      </c>
      <c r="Y101" s="34">
        <v>1</v>
      </c>
      <c r="Z101" s="35">
        <f t="shared" si="10"/>
        <v>8</v>
      </c>
      <c r="AA101" s="35">
        <f t="shared" si="10"/>
        <v>7</v>
      </c>
      <c r="AB101" s="36">
        <f t="shared" si="11"/>
        <v>15</v>
      </c>
    </row>
    <row r="102" spans="1:28" x14ac:dyDescent="0.25">
      <c r="A102" s="40" t="s">
        <v>67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22">
        <v>0</v>
      </c>
      <c r="K102" s="22">
        <v>0</v>
      </c>
      <c r="L102" s="22">
        <v>0</v>
      </c>
      <c r="M102" s="22">
        <v>0</v>
      </c>
      <c r="N102" s="34">
        <v>1</v>
      </c>
      <c r="O102" s="34">
        <v>1</v>
      </c>
      <c r="P102" s="34">
        <v>0</v>
      </c>
      <c r="Q102" s="34">
        <v>0</v>
      </c>
      <c r="R102" s="34">
        <v>5</v>
      </c>
      <c r="S102" s="34">
        <v>7</v>
      </c>
      <c r="T102" s="34">
        <v>5</v>
      </c>
      <c r="U102" s="34">
        <v>0</v>
      </c>
      <c r="V102" s="34">
        <v>1</v>
      </c>
      <c r="W102" s="34">
        <v>0</v>
      </c>
      <c r="X102" s="34">
        <v>0</v>
      </c>
      <c r="Y102" s="34">
        <v>0</v>
      </c>
      <c r="Z102" s="35">
        <f t="shared" si="10"/>
        <v>12</v>
      </c>
      <c r="AA102" s="35">
        <f t="shared" si="10"/>
        <v>8</v>
      </c>
      <c r="AB102" s="36">
        <f t="shared" si="11"/>
        <v>20</v>
      </c>
    </row>
    <row r="103" spans="1:28" x14ac:dyDescent="0.25">
      <c r="A103" s="40" t="s">
        <v>68</v>
      </c>
      <c r="B103" s="13">
        <v>0</v>
      </c>
      <c r="C103" s="13">
        <v>2</v>
      </c>
      <c r="D103" s="13">
        <v>0</v>
      </c>
      <c r="E103" s="13">
        <v>0</v>
      </c>
      <c r="F103" s="13">
        <v>2</v>
      </c>
      <c r="G103" s="13">
        <v>2</v>
      </c>
      <c r="H103" s="13">
        <v>0</v>
      </c>
      <c r="I103" s="13">
        <v>2</v>
      </c>
      <c r="J103" s="13">
        <v>0</v>
      </c>
      <c r="K103" s="13">
        <v>1</v>
      </c>
      <c r="L103" s="13">
        <v>0</v>
      </c>
      <c r="M103" s="13">
        <v>0</v>
      </c>
      <c r="N103" s="34">
        <v>1</v>
      </c>
      <c r="O103" s="34">
        <v>0</v>
      </c>
      <c r="P103" s="34">
        <v>0</v>
      </c>
      <c r="Q103" s="34">
        <v>0</v>
      </c>
      <c r="R103" s="34">
        <v>15</v>
      </c>
      <c r="S103" s="34">
        <v>21</v>
      </c>
      <c r="T103" s="34">
        <v>35</v>
      </c>
      <c r="U103" s="34">
        <v>31</v>
      </c>
      <c r="V103" s="34">
        <v>1</v>
      </c>
      <c r="W103" s="34">
        <v>1</v>
      </c>
      <c r="X103" s="34">
        <v>3</v>
      </c>
      <c r="Y103" s="34">
        <v>3</v>
      </c>
      <c r="Z103" s="35">
        <f t="shared" si="10"/>
        <v>57</v>
      </c>
      <c r="AA103" s="35">
        <f t="shared" si="10"/>
        <v>63</v>
      </c>
      <c r="AB103" s="36">
        <f t="shared" si="11"/>
        <v>120</v>
      </c>
    </row>
    <row r="104" spans="1:28" x14ac:dyDescent="0.25">
      <c r="A104" s="40" t="s">
        <v>69</v>
      </c>
      <c r="B104" s="13">
        <v>82</v>
      </c>
      <c r="C104" s="13">
        <v>73</v>
      </c>
      <c r="D104" s="13">
        <v>79</v>
      </c>
      <c r="E104" s="13">
        <v>79</v>
      </c>
      <c r="F104" s="13">
        <v>85</v>
      </c>
      <c r="G104" s="13">
        <v>82</v>
      </c>
      <c r="H104" s="13">
        <v>85</v>
      </c>
      <c r="I104" s="13">
        <v>83</v>
      </c>
      <c r="J104" s="13">
        <v>87</v>
      </c>
      <c r="K104" s="13">
        <v>89</v>
      </c>
      <c r="L104" s="13">
        <v>85</v>
      </c>
      <c r="M104" s="13">
        <v>102</v>
      </c>
      <c r="N104" s="34">
        <v>108</v>
      </c>
      <c r="O104" s="34">
        <v>133</v>
      </c>
      <c r="P104" s="34">
        <v>282</v>
      </c>
      <c r="Q104" s="34">
        <v>129</v>
      </c>
      <c r="R104" s="34">
        <v>137</v>
      </c>
      <c r="S104" s="34">
        <v>129</v>
      </c>
      <c r="T104" s="34">
        <v>87</v>
      </c>
      <c r="U104" s="34">
        <v>153</v>
      </c>
      <c r="V104" s="34">
        <v>63</v>
      </c>
      <c r="W104" s="34">
        <v>82</v>
      </c>
      <c r="X104" s="34">
        <v>79</v>
      </c>
      <c r="Y104" s="34">
        <v>91</v>
      </c>
      <c r="Z104" s="35">
        <f t="shared" si="10"/>
        <v>1259</v>
      </c>
      <c r="AA104" s="35">
        <f t="shared" si="10"/>
        <v>1225</v>
      </c>
      <c r="AB104" s="36">
        <f t="shared" si="11"/>
        <v>2484</v>
      </c>
    </row>
    <row r="105" spans="1:28" x14ac:dyDescent="0.25">
      <c r="A105" s="40" t="s">
        <v>36</v>
      </c>
      <c r="B105" s="13">
        <v>0</v>
      </c>
      <c r="C105" s="13">
        <v>0</v>
      </c>
      <c r="D105" s="13">
        <v>1</v>
      </c>
      <c r="E105" s="13">
        <v>0</v>
      </c>
      <c r="F105" s="13">
        <v>0</v>
      </c>
      <c r="G105" s="13">
        <v>1</v>
      </c>
      <c r="H105" s="13">
        <v>0</v>
      </c>
      <c r="I105" s="13">
        <v>0</v>
      </c>
      <c r="J105" s="13">
        <v>2</v>
      </c>
      <c r="K105" s="13">
        <v>0</v>
      </c>
      <c r="L105" s="13">
        <v>0</v>
      </c>
      <c r="M105" s="13">
        <v>1</v>
      </c>
      <c r="N105" s="34">
        <v>0</v>
      </c>
      <c r="O105" s="34">
        <v>0</v>
      </c>
      <c r="P105" s="34">
        <v>1</v>
      </c>
      <c r="Q105" s="34">
        <v>1</v>
      </c>
      <c r="R105" s="34">
        <v>4</v>
      </c>
      <c r="S105" s="34">
        <v>9</v>
      </c>
      <c r="T105" s="34">
        <v>8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5">
        <f t="shared" si="10"/>
        <v>16</v>
      </c>
      <c r="AA105" s="35">
        <f t="shared" si="10"/>
        <v>12</v>
      </c>
      <c r="AB105" s="36">
        <f t="shared" si="11"/>
        <v>28</v>
      </c>
    </row>
    <row r="106" spans="1:28" x14ac:dyDescent="0.25">
      <c r="A106" s="40" t="s">
        <v>37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8</v>
      </c>
      <c r="U106" s="34">
        <v>1</v>
      </c>
      <c r="V106" s="34">
        <v>0</v>
      </c>
      <c r="W106" s="34">
        <v>0</v>
      </c>
      <c r="X106" s="34">
        <v>0</v>
      </c>
      <c r="Y106" s="34">
        <v>0</v>
      </c>
      <c r="Z106" s="35">
        <f t="shared" si="10"/>
        <v>8</v>
      </c>
      <c r="AA106" s="35">
        <f t="shared" si="10"/>
        <v>1</v>
      </c>
      <c r="AB106" s="36">
        <f t="shared" si="11"/>
        <v>9</v>
      </c>
    </row>
    <row r="107" spans="1:28" x14ac:dyDescent="0.25">
      <c r="A107" s="40" t="s">
        <v>33</v>
      </c>
      <c r="B107" s="13">
        <v>1</v>
      </c>
      <c r="C107" s="13">
        <v>1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/>
      <c r="K107" s="13"/>
      <c r="L107" s="13">
        <v>0</v>
      </c>
      <c r="M107" s="13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5">
        <f t="shared" si="10"/>
        <v>1</v>
      </c>
      <c r="AA107" s="35">
        <f t="shared" si="10"/>
        <v>1</v>
      </c>
      <c r="AB107" s="36">
        <f t="shared" si="11"/>
        <v>2</v>
      </c>
    </row>
    <row r="108" spans="1:28" x14ac:dyDescent="0.25">
      <c r="A108" s="40" t="s">
        <v>39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22">
        <v>0</v>
      </c>
      <c r="K108" s="22">
        <v>0</v>
      </c>
      <c r="L108" s="22">
        <v>0</v>
      </c>
      <c r="M108" s="22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4</v>
      </c>
      <c r="U108" s="34">
        <v>4</v>
      </c>
      <c r="V108" s="34">
        <v>0</v>
      </c>
      <c r="W108" s="34">
        <v>0</v>
      </c>
      <c r="X108" s="34">
        <v>0</v>
      </c>
      <c r="Y108" s="34">
        <v>0</v>
      </c>
      <c r="Z108" s="35">
        <f t="shared" si="10"/>
        <v>4</v>
      </c>
      <c r="AA108" s="35">
        <f t="shared" si="10"/>
        <v>4</v>
      </c>
      <c r="AB108" s="36">
        <f t="shared" si="11"/>
        <v>8</v>
      </c>
    </row>
    <row r="109" spans="1:28" x14ac:dyDescent="0.25">
      <c r="A109" s="40" t="s">
        <v>77</v>
      </c>
      <c r="B109" s="13">
        <v>1373</v>
      </c>
      <c r="C109" s="13">
        <v>1339</v>
      </c>
      <c r="D109" s="13">
        <v>1252</v>
      </c>
      <c r="E109" s="25">
        <v>1217</v>
      </c>
      <c r="F109" s="13">
        <v>1390</v>
      </c>
      <c r="G109" s="13">
        <v>1354</v>
      </c>
      <c r="H109" s="13">
        <v>1384</v>
      </c>
      <c r="I109" s="13">
        <v>1356</v>
      </c>
      <c r="J109" s="13">
        <v>1412</v>
      </c>
      <c r="K109" s="13">
        <v>1390</v>
      </c>
      <c r="L109" s="13">
        <v>1340</v>
      </c>
      <c r="M109" s="13">
        <v>1305</v>
      </c>
      <c r="N109" s="34">
        <v>1362</v>
      </c>
      <c r="O109" s="34">
        <v>1342</v>
      </c>
      <c r="P109" s="34">
        <v>1275</v>
      </c>
      <c r="Q109" s="34">
        <v>1256</v>
      </c>
      <c r="R109" s="34">
        <v>1235</v>
      </c>
      <c r="S109" s="34">
        <v>1213</v>
      </c>
      <c r="T109" s="34">
        <v>1305</v>
      </c>
      <c r="U109" s="34">
        <v>1303</v>
      </c>
      <c r="V109" s="34">
        <v>1267</v>
      </c>
      <c r="W109" s="34">
        <v>1237</v>
      </c>
      <c r="X109" s="34">
        <v>1282</v>
      </c>
      <c r="Y109" s="34">
        <v>1235</v>
      </c>
      <c r="Z109" s="35">
        <f t="shared" si="10"/>
        <v>15877</v>
      </c>
      <c r="AA109" s="35">
        <f t="shared" si="10"/>
        <v>15547</v>
      </c>
      <c r="AB109" s="36">
        <f t="shared" si="11"/>
        <v>31424</v>
      </c>
    </row>
    <row r="110" spans="1:28" x14ac:dyDescent="0.25">
      <c r="A110" s="40" t="s">
        <v>78</v>
      </c>
      <c r="B110" s="13">
        <v>73</v>
      </c>
      <c r="C110" s="13">
        <v>101</v>
      </c>
      <c r="D110" s="13">
        <v>67</v>
      </c>
      <c r="E110" s="13">
        <v>95</v>
      </c>
      <c r="F110" s="13">
        <v>80</v>
      </c>
      <c r="G110" s="13">
        <v>102</v>
      </c>
      <c r="H110" s="13">
        <v>82</v>
      </c>
      <c r="I110" s="13">
        <v>111</v>
      </c>
      <c r="J110" s="13">
        <v>82</v>
      </c>
      <c r="K110" s="13">
        <v>110</v>
      </c>
      <c r="L110" s="13">
        <v>98</v>
      </c>
      <c r="M110" s="13">
        <v>110</v>
      </c>
      <c r="N110" s="34">
        <v>67</v>
      </c>
      <c r="O110" s="34">
        <v>75</v>
      </c>
      <c r="P110" s="34">
        <v>66</v>
      </c>
      <c r="Q110" s="34">
        <v>95</v>
      </c>
      <c r="R110" s="34">
        <v>76</v>
      </c>
      <c r="S110" s="34">
        <v>80</v>
      </c>
      <c r="T110" s="34">
        <v>98</v>
      </c>
      <c r="U110" s="34">
        <v>111</v>
      </c>
      <c r="V110" s="34">
        <v>84</v>
      </c>
      <c r="W110" s="34">
        <v>116</v>
      </c>
      <c r="X110" s="34">
        <v>84</v>
      </c>
      <c r="Y110" s="34">
        <v>101</v>
      </c>
      <c r="Z110" s="35">
        <f t="shared" si="10"/>
        <v>957</v>
      </c>
      <c r="AA110" s="35">
        <f t="shared" si="10"/>
        <v>1207</v>
      </c>
      <c r="AB110" s="36">
        <f t="shared" si="11"/>
        <v>2164</v>
      </c>
    </row>
    <row r="111" spans="1:28" x14ac:dyDescent="0.25">
      <c r="A111" s="40" t="s">
        <v>79</v>
      </c>
      <c r="B111" s="13">
        <v>0</v>
      </c>
      <c r="C111" s="13">
        <v>0</v>
      </c>
      <c r="D111" s="13">
        <v>1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2</v>
      </c>
      <c r="M111" s="13">
        <v>0</v>
      </c>
      <c r="N111" s="34">
        <v>3</v>
      </c>
      <c r="O111" s="34">
        <v>2</v>
      </c>
      <c r="P111" s="34">
        <v>2</v>
      </c>
      <c r="Q111" s="34">
        <v>1</v>
      </c>
      <c r="R111" s="34">
        <v>17</v>
      </c>
      <c r="S111" s="34">
        <v>13</v>
      </c>
      <c r="T111" s="34">
        <v>17</v>
      </c>
      <c r="U111" s="34">
        <v>1</v>
      </c>
      <c r="V111" s="34">
        <v>0</v>
      </c>
      <c r="W111" s="34">
        <v>0</v>
      </c>
      <c r="X111" s="34">
        <v>4</v>
      </c>
      <c r="Y111" s="34">
        <v>2</v>
      </c>
      <c r="Z111" s="35">
        <f t="shared" si="10"/>
        <v>46</v>
      </c>
      <c r="AA111" s="35">
        <f t="shared" si="10"/>
        <v>20</v>
      </c>
      <c r="AB111" s="36">
        <f t="shared" si="11"/>
        <v>66</v>
      </c>
    </row>
    <row r="112" spans="1:28" x14ac:dyDescent="0.25">
      <c r="A112" s="40" t="s">
        <v>44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1</v>
      </c>
      <c r="S112" s="34">
        <v>4</v>
      </c>
      <c r="T112" s="34">
        <v>0</v>
      </c>
      <c r="U112" s="34">
        <v>0</v>
      </c>
      <c r="V112" s="34">
        <v>11</v>
      </c>
      <c r="W112" s="34">
        <v>5</v>
      </c>
      <c r="X112" s="34">
        <v>2</v>
      </c>
      <c r="Y112" s="34">
        <v>0</v>
      </c>
      <c r="Z112" s="35">
        <f t="shared" si="10"/>
        <v>14</v>
      </c>
      <c r="AA112" s="35">
        <f t="shared" si="10"/>
        <v>9</v>
      </c>
      <c r="AB112" s="36">
        <f t="shared" si="11"/>
        <v>23</v>
      </c>
    </row>
    <row r="113" spans="1:28" x14ac:dyDescent="0.25">
      <c r="A113" s="40" t="s">
        <v>80</v>
      </c>
      <c r="B113" s="13">
        <v>2</v>
      </c>
      <c r="C113" s="13">
        <v>1</v>
      </c>
      <c r="D113" s="13">
        <v>0</v>
      </c>
      <c r="E113" s="13">
        <v>0</v>
      </c>
      <c r="F113" s="13">
        <v>3</v>
      </c>
      <c r="G113" s="13">
        <v>3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34">
        <v>0</v>
      </c>
      <c r="O113" s="34">
        <v>0</v>
      </c>
      <c r="P113" s="34">
        <v>3</v>
      </c>
      <c r="Q113" s="34">
        <v>3</v>
      </c>
      <c r="R113" s="34">
        <v>0</v>
      </c>
      <c r="S113" s="34">
        <v>0</v>
      </c>
      <c r="T113" s="34">
        <v>4</v>
      </c>
      <c r="U113" s="34">
        <v>3</v>
      </c>
      <c r="V113" s="34">
        <v>5</v>
      </c>
      <c r="W113" s="34">
        <v>6</v>
      </c>
      <c r="X113" s="34">
        <v>2</v>
      </c>
      <c r="Y113" s="34">
        <v>3</v>
      </c>
      <c r="Z113" s="35">
        <f t="shared" si="10"/>
        <v>19</v>
      </c>
      <c r="AA113" s="35">
        <f t="shared" si="10"/>
        <v>19</v>
      </c>
      <c r="AB113" s="36">
        <f t="shared" si="11"/>
        <v>38</v>
      </c>
    </row>
    <row r="114" spans="1:28" x14ac:dyDescent="0.25">
      <c r="A114" s="11" t="s">
        <v>22</v>
      </c>
      <c r="B114" s="45">
        <f t="shared" ref="B114:AB114" si="12">SUM(B97:B113)</f>
        <v>1915</v>
      </c>
      <c r="C114" s="45">
        <f t="shared" si="12"/>
        <v>1867</v>
      </c>
      <c r="D114" s="45">
        <f t="shared" si="12"/>
        <v>1767</v>
      </c>
      <c r="E114" s="45">
        <f t="shared" si="12"/>
        <v>1760</v>
      </c>
      <c r="F114" s="45">
        <f t="shared" si="12"/>
        <v>1959</v>
      </c>
      <c r="G114" s="45">
        <f t="shared" si="12"/>
        <v>1953</v>
      </c>
      <c r="H114" s="45">
        <f t="shared" si="12"/>
        <v>1868</v>
      </c>
      <c r="I114" s="45">
        <f t="shared" si="12"/>
        <v>1887</v>
      </c>
      <c r="J114" s="45">
        <f t="shared" si="12"/>
        <v>2000</v>
      </c>
      <c r="K114" s="45">
        <f t="shared" si="12"/>
        <v>1985</v>
      </c>
      <c r="L114" s="45">
        <f t="shared" si="12"/>
        <v>1914</v>
      </c>
      <c r="M114" s="45">
        <f t="shared" si="12"/>
        <v>1902</v>
      </c>
      <c r="N114" s="45">
        <f t="shared" si="12"/>
        <v>1905</v>
      </c>
      <c r="O114" s="45">
        <f t="shared" si="12"/>
        <v>1943</v>
      </c>
      <c r="P114" s="45">
        <f t="shared" si="12"/>
        <v>2043</v>
      </c>
      <c r="Q114" s="45">
        <f t="shared" si="12"/>
        <v>1887</v>
      </c>
      <c r="R114" s="45">
        <f t="shared" si="12"/>
        <v>1894</v>
      </c>
      <c r="S114" s="45">
        <f t="shared" si="12"/>
        <v>1864</v>
      </c>
      <c r="T114" s="45">
        <f t="shared" si="12"/>
        <v>2011</v>
      </c>
      <c r="U114" s="45">
        <f t="shared" si="12"/>
        <v>2062</v>
      </c>
      <c r="V114" s="45">
        <f t="shared" si="12"/>
        <v>1866</v>
      </c>
      <c r="W114" s="45">
        <f t="shared" si="12"/>
        <v>1821</v>
      </c>
      <c r="X114" s="45">
        <f t="shared" si="12"/>
        <v>1914</v>
      </c>
      <c r="Y114" s="45">
        <f t="shared" si="12"/>
        <v>1841</v>
      </c>
      <c r="Z114" s="35">
        <f t="shared" si="12"/>
        <v>23056</v>
      </c>
      <c r="AA114" s="35">
        <f t="shared" si="12"/>
        <v>22772</v>
      </c>
      <c r="AB114" s="36">
        <f t="shared" si="12"/>
        <v>45828</v>
      </c>
    </row>
    <row r="115" spans="1:2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5">
      <c r="A116" s="2"/>
      <c r="B116" s="43" t="s">
        <v>70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5">
      <c r="A117" s="2"/>
      <c r="B117" s="43" t="s">
        <v>81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5">
      <c r="A118" s="43" t="s">
        <v>71</v>
      </c>
      <c r="B118" s="4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</sheetData>
  <mergeCells count="51">
    <mergeCell ref="Z95:AA95"/>
    <mergeCell ref="N95:O95"/>
    <mergeCell ref="P95:Q95"/>
    <mergeCell ref="R95:S95"/>
    <mergeCell ref="T95:U95"/>
    <mergeCell ref="V95:W95"/>
    <mergeCell ref="X95:Y95"/>
    <mergeCell ref="B95:C95"/>
    <mergeCell ref="D95:E95"/>
    <mergeCell ref="F95:G95"/>
    <mergeCell ref="H95:I95"/>
    <mergeCell ref="J95:K95"/>
    <mergeCell ref="L95:M95"/>
    <mergeCell ref="P66:Q66"/>
    <mergeCell ref="R66:S66"/>
    <mergeCell ref="T66:U66"/>
    <mergeCell ref="V66:W66"/>
    <mergeCell ref="N66:O66"/>
    <mergeCell ref="X66:Y66"/>
    <mergeCell ref="Z66:AA66"/>
    <mergeCell ref="T35:U35"/>
    <mergeCell ref="V35:W35"/>
    <mergeCell ref="X35:Y35"/>
    <mergeCell ref="Z35:AA35"/>
    <mergeCell ref="D66:E66"/>
    <mergeCell ref="F66:G66"/>
    <mergeCell ref="H66:I66"/>
    <mergeCell ref="J66:K66"/>
    <mergeCell ref="L66:M66"/>
    <mergeCell ref="Z4:AA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N4:O4"/>
    <mergeCell ref="P4:Q4"/>
    <mergeCell ref="R4:S4"/>
    <mergeCell ref="T4:U4"/>
    <mergeCell ref="V4:W4"/>
    <mergeCell ref="X4:Y4"/>
    <mergeCell ref="L4:M4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2019-11-13T09:55:27Z</dcterms:modified>
</cp:coreProperties>
</file>